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J12" i="1"/>
  <c r="J13" i="1"/>
  <c r="J14" i="1"/>
  <c r="J16" i="1"/>
  <c r="J17" i="1"/>
  <c r="J18" i="1"/>
  <c r="I12" i="1"/>
  <c r="I13" i="1"/>
  <c r="I14" i="1"/>
  <c r="I16" i="1"/>
  <c r="I17" i="1"/>
  <c r="I18" i="1"/>
  <c r="H12" i="1"/>
  <c r="H13" i="1"/>
  <c r="H14" i="1"/>
  <c r="H16" i="1"/>
  <c r="H17" i="1"/>
  <c r="H18" i="1"/>
  <c r="F4" i="1"/>
  <c r="F5" i="1"/>
  <c r="F6" i="1"/>
  <c r="F7" i="1"/>
  <c r="E12" i="1"/>
  <c r="E13" i="1"/>
  <c r="E14" i="1"/>
  <c r="E16" i="1"/>
  <c r="E17" i="1"/>
  <c r="E18" i="1"/>
  <c r="D12" i="1"/>
  <c r="D13" i="1"/>
  <c r="D14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5" i="1"/>
  <c r="B6" i="1"/>
  <c r="B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<sst xmlns="http://schemas.openxmlformats.org/spreadsheetml/2006/main" count="17" uniqueCount="17">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</sst>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Суп молочный с макаронами</v>
          </cell>
          <cell r="F139">
            <v>200</v>
          </cell>
          <cell r="G139">
            <v>8</v>
          </cell>
          <cell r="H139">
            <v>6</v>
          </cell>
          <cell r="I139">
            <v>24</v>
          </cell>
          <cell r="L139">
            <v>9.52</v>
          </cell>
        </row>
        <row r="140">
          <cell r="E140" t="str">
            <v>Яйцо вареное</v>
          </cell>
          <cell r="F140">
            <v>40</v>
          </cell>
          <cell r="G140">
            <v>6</v>
          </cell>
          <cell r="H140">
            <v>5</v>
          </cell>
          <cell r="I140">
            <v>0</v>
          </cell>
          <cell r="L140">
            <v>10</v>
          </cell>
        </row>
        <row r="141">
          <cell r="D141" t="str">
            <v>гор.напиток</v>
          </cell>
          <cell r="E141" t="str">
            <v>Какао с молоком</v>
          </cell>
          <cell r="F141">
            <v>200</v>
          </cell>
          <cell r="G141">
            <v>7</v>
          </cell>
          <cell r="H141">
            <v>6</v>
          </cell>
          <cell r="I141">
            <v>30</v>
          </cell>
          <cell r="L141">
            <v>7</v>
          </cell>
        </row>
        <row r="142">
          <cell r="D142" t="str">
            <v>хлеб</v>
          </cell>
          <cell r="E142" t="str">
            <v>Хлеб пшеничный</v>
          </cell>
          <cell r="F142">
            <v>50</v>
          </cell>
          <cell r="G142">
            <v>4</v>
          </cell>
          <cell r="H142">
            <v>1</v>
          </cell>
          <cell r="I142">
            <v>24</v>
          </cell>
          <cell r="L142">
            <v>1.65</v>
          </cell>
        </row>
        <row r="147">
          <cell r="D147" t="str">
            <v>закуска</v>
          </cell>
          <cell r="E147" t="str">
            <v>Салат из помидор с луком</v>
          </cell>
          <cell r="F147">
            <v>100</v>
          </cell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D148" t="str">
            <v>1 блюдо</v>
          </cell>
          <cell r="E148" t="str">
            <v>Щи из свежей капусты с картофелем</v>
          </cell>
          <cell r="F148">
            <v>250</v>
          </cell>
          <cell r="G148">
            <v>25</v>
          </cell>
          <cell r="H148">
            <v>24</v>
          </cell>
          <cell r="I148">
            <v>10</v>
          </cell>
          <cell r="J148">
            <v>354</v>
          </cell>
        </row>
        <row r="149">
          <cell r="D149" t="str">
            <v>2 блюдо</v>
          </cell>
          <cell r="E149" t="str">
            <v>Рагу из птицы</v>
          </cell>
          <cell r="F149">
            <v>240</v>
          </cell>
          <cell r="G149">
            <v>23</v>
          </cell>
          <cell r="H149">
            <v>22</v>
          </cell>
          <cell r="I149">
            <v>21</v>
          </cell>
          <cell r="J149">
            <v>379</v>
          </cell>
        </row>
        <row r="150">
          <cell r="D150" t="str">
            <v>гарнир</v>
          </cell>
        </row>
        <row r="151">
          <cell r="D151" t="str">
            <v>напиток</v>
          </cell>
          <cell r="E151" t="str">
            <v>Компот из смеси сухофруктов</v>
          </cell>
          <cell r="F151">
            <v>200</v>
          </cell>
          <cell r="G151">
            <v>0</v>
          </cell>
          <cell r="H151">
            <v>0</v>
          </cell>
          <cell r="I151">
            <v>30</v>
          </cell>
          <cell r="J151">
            <v>123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20</v>
          </cell>
          <cell r="G152">
            <v>2</v>
          </cell>
          <cell r="H152">
            <v>0</v>
          </cell>
          <cell r="I152">
            <v>10</v>
          </cell>
          <cell r="J152">
            <v>47</v>
          </cell>
        </row>
        <row r="153">
          <cell r="D153" t="str">
            <v>хлеб черн.</v>
          </cell>
          <cell r="E153" t="str">
            <v>Хлеб ржано-пшеничный</v>
          </cell>
          <cell r="F153">
            <v>60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45546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[1]Лист1!D139</f>
        <v>гор.блюдо</v>
      </c>
      <c r="C4" s="36"/>
      <c r="D4" s="39" t="str">
        <f>[1]Лист1!E139</f>
        <v>Суп молочный с макаронами</v>
      </c>
      <c r="E4" s="10">
        <f>[1]Лист1!F139</f>
        <v>200</v>
      </c>
      <c r="F4" s="11">
        <f>[1]Лист1!L139</f>
        <v>9.52</v>
      </c>
      <c r="G4" s="10">
        <v>190</v>
      </c>
      <c r="H4" s="10">
        <f>[1]Лист1!G139</f>
        <v>8</v>
      </c>
      <c r="I4" s="10">
        <f>[1]Лист1!H139</f>
        <v>6</v>
      </c>
      <c r="J4" s="12">
        <f>[1]Лист1!I139</f>
        <v>24</v>
      </c>
    </row>
    <row r="5" spans="1:10" x14ac:dyDescent="0.25">
      <c r="A5" s="13"/>
      <c r="B5" s="42">
        <f>[1]Лист1!D140</f>
        <v>0</v>
      </c>
      <c r="C5" s="37"/>
      <c r="D5" s="35" t="str">
        <f>[1]Лист1!E140</f>
        <v>Яйцо вареное</v>
      </c>
      <c r="E5" s="16">
        <f>[1]Лист1!F140</f>
        <v>40</v>
      </c>
      <c r="F5" s="17">
        <f>[1]Лист1!L140</f>
        <v>10</v>
      </c>
      <c r="G5" s="16">
        <v>205</v>
      </c>
      <c r="H5" s="16">
        <f>[1]Лист1!G140</f>
        <v>6</v>
      </c>
      <c r="I5" s="16">
        <f>[1]Лист1!H140</f>
        <v>5</v>
      </c>
      <c r="J5" s="18">
        <f>[1]Лист1!I140</f>
        <v>0</v>
      </c>
    </row>
    <row r="6" spans="1:10" x14ac:dyDescent="0.25">
      <c r="A6" s="13"/>
      <c r="B6" s="42" t="str">
        <f>[1]Лист1!D141</f>
        <v>гор.напиток</v>
      </c>
      <c r="C6" s="37"/>
      <c r="D6" s="35" t="str">
        <f>[1]Лист1!E141</f>
        <v>Какао с молоком</v>
      </c>
      <c r="E6" s="16">
        <f>[1]Лист1!F141</f>
        <v>200</v>
      </c>
      <c r="F6" s="17">
        <f>[1]Лист1!L141</f>
        <v>7</v>
      </c>
      <c r="G6" s="16">
        <v>94</v>
      </c>
      <c r="H6" s="16">
        <f>[1]Лист1!G141</f>
        <v>7</v>
      </c>
      <c r="I6" s="16">
        <f>[1]Лист1!H141</f>
        <v>6</v>
      </c>
      <c r="J6" s="18">
        <f>[1]Лист1!I141</f>
        <v>30</v>
      </c>
    </row>
    <row r="7" spans="1:10" x14ac:dyDescent="0.25">
      <c r="A7" s="13"/>
      <c r="B7" s="37" t="str">
        <f>[1]Лист1!D142</f>
        <v>хлеб</v>
      </c>
      <c r="C7" s="37"/>
      <c r="D7" s="35" t="str">
        <f>[1]Лист1!E142</f>
        <v>Хлеб пшеничный</v>
      </c>
      <c r="E7" s="16">
        <f>[1]Лист1!F142</f>
        <v>50</v>
      </c>
      <c r="F7" s="17">
        <f>[1]Лист1!L142</f>
        <v>1.65</v>
      </c>
      <c r="G7" s="16">
        <v>85</v>
      </c>
      <c r="H7" s="16">
        <f>[1]Лист1!G142</f>
        <v>4</v>
      </c>
      <c r="I7" s="16">
        <f>[1]Лист1!H142</f>
        <v>1</v>
      </c>
      <c r="J7" s="18">
        <f>[1]Лист1!I142</f>
        <v>24</v>
      </c>
    </row>
    <row r="8" spans="1:10" x14ac:dyDescent="0.25">
      <c r="A8" s="19"/>
      <c r="B8" s="38"/>
      <c r="C8" s="38"/>
      <c r="D8" s="40" t="s">
        <v>16</v>
      </c>
      <c r="E8" s="22">
        <v>10</v>
      </c>
      <c r="F8" s="23">
        <v>4.2</v>
      </c>
      <c r="G8" s="22"/>
      <c r="H8" s="22">
        <v>1</v>
      </c>
      <c r="I8" s="22">
        <v>2</v>
      </c>
      <c r="J8" s="24">
        <v>5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[1]Лист1!D147</f>
        <v>закуска</v>
      </c>
      <c r="C12" s="43"/>
      <c r="D12" s="44" t="str">
        <f>[1]Лист1!E147</f>
        <v>Салат из помидор с луком</v>
      </c>
      <c r="E12" s="27">
        <f>[1]Лист1!F147</f>
        <v>100</v>
      </c>
      <c r="F12" s="28"/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 x14ac:dyDescent="0.25">
      <c r="A13" s="13"/>
      <c r="B13" s="14" t="str">
        <f>[1]Лист1!D148</f>
        <v>1 блюдо</v>
      </c>
      <c r="C13" s="37"/>
      <c r="D13" s="35" t="str">
        <f>[1]Лист1!E148</f>
        <v>Щи из свежей капусты с картофелем</v>
      </c>
      <c r="E13" s="16">
        <f>[1]Лист1!F148</f>
        <v>250</v>
      </c>
      <c r="F13" s="17"/>
      <c r="G13" s="16">
        <f>[1]Лист1!J148</f>
        <v>354</v>
      </c>
      <c r="H13" s="16">
        <f>[1]Лист1!G148</f>
        <v>25</v>
      </c>
      <c r="I13" s="16">
        <f>[1]Лист1!H148</f>
        <v>24</v>
      </c>
      <c r="J13" s="18">
        <f>[1]Лист1!I148</f>
        <v>10</v>
      </c>
    </row>
    <row r="14" spans="1:10" x14ac:dyDescent="0.25">
      <c r="A14" s="13"/>
      <c r="B14" s="42" t="str">
        <f>[1]Лист1!D149</f>
        <v>2 блюдо</v>
      </c>
      <c r="C14" s="37"/>
      <c r="D14" s="35" t="str">
        <f>[1]Лист1!E149</f>
        <v>Рагу из птицы</v>
      </c>
      <c r="E14" s="16">
        <f>[1]Лист1!F149</f>
        <v>240</v>
      </c>
      <c r="F14" s="17"/>
      <c r="G14" s="16">
        <f>[1]Лист1!J149</f>
        <v>379</v>
      </c>
      <c r="H14" s="16">
        <f>[1]Лист1!G149</f>
        <v>23</v>
      </c>
      <c r="I14" s="16">
        <f>[1]Лист1!H149</f>
        <v>22</v>
      </c>
      <c r="J14" s="18">
        <f>[1]Лист1!I149</f>
        <v>21</v>
      </c>
    </row>
    <row r="15" spans="1:10" x14ac:dyDescent="0.25">
      <c r="A15" s="13"/>
      <c r="B15" s="42" t="str">
        <f>[1]Лист1!D150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 x14ac:dyDescent="0.25">
      <c r="A16" s="13"/>
      <c r="B16" s="42" t="str">
        <f>[1]Лист1!D151</f>
        <v>напиток</v>
      </c>
      <c r="C16" s="37"/>
      <c r="D16" s="35" t="str">
        <f>[1]Лист1!E151</f>
        <v>Компот из смеси сухофруктов</v>
      </c>
      <c r="E16" s="16">
        <f>[1]Лист1!F151</f>
        <v>200</v>
      </c>
      <c r="F16" s="17"/>
      <c r="G16" s="16">
        <f>[1]Лист1!J151</f>
        <v>123</v>
      </c>
      <c r="H16" s="16">
        <f>[1]Лист1!G151</f>
        <v>0</v>
      </c>
      <c r="I16" s="16">
        <f>[1]Лист1!H151</f>
        <v>0</v>
      </c>
      <c r="J16" s="18">
        <f>[1]Лист1!I151</f>
        <v>30</v>
      </c>
    </row>
    <row r="17" spans="1:10" x14ac:dyDescent="0.25">
      <c r="A17" s="13"/>
      <c r="B17" s="42" t="str">
        <f>[1]Лист1!D152</f>
        <v>хлеб бел.</v>
      </c>
      <c r="C17" s="37"/>
      <c r="D17" s="35" t="str">
        <f>[1]Лист1!E152</f>
        <v>Хлеб пшеничный</v>
      </c>
      <c r="E17" s="16">
        <f>[1]Лист1!F152</f>
        <v>20</v>
      </c>
      <c r="F17" s="17"/>
      <c r="G17" s="16">
        <f>[1]Лист1!J152</f>
        <v>47</v>
      </c>
      <c r="H17" s="16">
        <f>[1]Лист1!G152</f>
        <v>2</v>
      </c>
      <c r="I17" s="16">
        <f>[1]Лист1!H152</f>
        <v>0</v>
      </c>
      <c r="J17" s="18">
        <f>[1]Лист1!I152</f>
        <v>10</v>
      </c>
    </row>
    <row r="18" spans="1:10" x14ac:dyDescent="0.25">
      <c r="A18" s="13"/>
      <c r="B18" s="42" t="str">
        <f>[1]Лист1!D153</f>
        <v>хлеб черн.</v>
      </c>
      <c r="C18" s="37"/>
      <c r="D18" s="35" t="str">
        <f>[1]Лист1!E153</f>
        <v>Хлеб ржано-пшеничный</v>
      </c>
      <c r="E18" s="16">
        <f>[1]Лист1!F153</f>
        <v>60</v>
      </c>
      <c r="F18" s="17"/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2024-09-06T11:09:04Z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