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/>
  <c r="J5"/>
  <c r="J6"/>
  <c r="J7"/>
  <c r="I4"/>
  <c r="I5"/>
  <c r="I6"/>
  <c r="I7"/>
  <c r="H4"/>
  <c r="H5"/>
  <c r="H6"/>
  <c r="H7"/>
  <c r="G4"/>
  <c r="G5"/>
  <c r="G6"/>
  <c r="G7"/>
  <c r="F4"/>
  <c r="F5"/>
  <c r="F6"/>
  <c r="F7"/>
  <c r="E4"/>
  <c r="E5"/>
  <c r="E6"/>
  <c r="E7"/>
  <c r="D8"/>
  <c r="D4"/>
  <c r="D5"/>
  <c r="D6"/>
  <c r="D7"/>
  <c r="B4"/>
  <c r="B6"/>
  <c r="B7"/>
  <c r="G12" l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E12"/>
  <c r="E13"/>
  <c r="E14"/>
  <c r="E15"/>
  <c r="E16"/>
  <c r="E17"/>
  <c r="E18"/>
  <c r="D12"/>
  <c r="D13"/>
  <c r="D14"/>
  <c r="D15"/>
  <c r="D16"/>
  <c r="D17"/>
  <c r="D18"/>
  <c r="B12"/>
  <c r="B13"/>
  <c r="B14"/>
  <c r="B15"/>
  <c r="B16"/>
  <c r="B17"/>
  <c r="B18"/>
  <c r="J8"/>
  <c r="I8"/>
  <c r="H8"/>
  <c r="G8"/>
  <c r="F8"/>
  <c r="E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<sst xmlns="http://schemas.openxmlformats.org/spreadsheetml/2006/main" count="16" uniqueCount="16">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</sst>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20">
          <cell r="D120" t="str">
            <v>гор.блюдо</v>
          </cell>
          <cell r="E120" t="str">
            <v>Каша рисовая молочная</v>
          </cell>
          <cell r="F120">
            <v>200</v>
          </cell>
          <cell r="G120">
            <v>6</v>
          </cell>
          <cell r="H120">
            <v>4</v>
          </cell>
          <cell r="I120">
            <v>4</v>
          </cell>
          <cell r="J120">
            <v>230</v>
          </cell>
          <cell r="L120">
            <v>11.32</v>
          </cell>
        </row>
        <row r="121">
          <cell r="E121" t="str">
            <v>Масло сливочное</v>
          </cell>
          <cell r="F121">
            <v>10</v>
          </cell>
          <cell r="G121">
            <v>0</v>
          </cell>
          <cell r="H121">
            <v>7</v>
          </cell>
          <cell r="I121">
            <v>7</v>
          </cell>
          <cell r="J121">
            <v>66</v>
          </cell>
          <cell r="L121">
            <v>1.37</v>
          </cell>
        </row>
        <row r="122">
          <cell r="D122" t="str">
            <v>гор.напиток</v>
          </cell>
          <cell r="E122" t="str">
            <v>Чай с лимоном</v>
          </cell>
          <cell r="F122">
            <v>200</v>
          </cell>
          <cell r="G122">
            <v>0</v>
          </cell>
          <cell r="H122">
            <v>0</v>
          </cell>
          <cell r="I122">
            <v>0</v>
          </cell>
          <cell r="J122">
            <v>64</v>
          </cell>
          <cell r="L122">
            <v>5.7</v>
          </cell>
        </row>
        <row r="123">
          <cell r="D123" t="str">
            <v>хлеб</v>
          </cell>
          <cell r="E123" t="str">
            <v>Хлеб пшеничный</v>
          </cell>
          <cell r="F123">
            <v>40</v>
          </cell>
          <cell r="G123">
            <v>3</v>
          </cell>
          <cell r="H123">
            <v>0</v>
          </cell>
          <cell r="I123">
            <v>0</v>
          </cell>
          <cell r="J123">
            <v>94</v>
          </cell>
          <cell r="L123">
            <v>1.65</v>
          </cell>
        </row>
        <row r="125">
          <cell r="E125" t="str">
            <v>Бутерброд с повидлом</v>
          </cell>
          <cell r="F125">
            <v>50</v>
          </cell>
          <cell r="G125">
            <v>2</v>
          </cell>
          <cell r="H125">
            <v>4</v>
          </cell>
          <cell r="I125">
            <v>28</v>
          </cell>
          <cell r="J125">
            <v>153</v>
          </cell>
          <cell r="L125">
            <v>3.93</v>
          </cell>
        </row>
        <row r="128">
          <cell r="D128" t="str">
            <v>закуска</v>
          </cell>
          <cell r="E128" t="str">
            <v>Салат из белокачанной капусты</v>
          </cell>
          <cell r="F128">
            <v>100</v>
          </cell>
          <cell r="G128">
            <v>2</v>
          </cell>
          <cell r="H128">
            <v>6</v>
          </cell>
          <cell r="I128">
            <v>10</v>
          </cell>
          <cell r="J128">
            <v>104</v>
          </cell>
        </row>
        <row r="129">
          <cell r="D129" t="str">
            <v>1 блюдо</v>
          </cell>
          <cell r="E129" t="str">
            <v>Рассольник "Ленинградский"</v>
          </cell>
          <cell r="F129">
            <v>250</v>
          </cell>
          <cell r="G129">
            <v>24</v>
          </cell>
          <cell r="H129">
            <v>23</v>
          </cell>
          <cell r="I129">
            <v>17</v>
          </cell>
          <cell r="J129">
            <v>371</v>
          </cell>
        </row>
        <row r="130">
          <cell r="D130" t="str">
            <v>2 блюдо</v>
          </cell>
          <cell r="E130" t="str">
            <v>Рыба припущенная</v>
          </cell>
          <cell r="F130">
            <v>100</v>
          </cell>
          <cell r="G130">
            <v>13</v>
          </cell>
          <cell r="H130">
            <v>3</v>
          </cell>
          <cell r="I130">
            <v>3</v>
          </cell>
          <cell r="J130">
            <v>84</v>
          </cell>
        </row>
        <row r="131">
          <cell r="D131" t="str">
            <v>гарнир</v>
          </cell>
          <cell r="E131" t="str">
            <v>Пюре картофельное</v>
          </cell>
          <cell r="F131">
            <v>150</v>
          </cell>
          <cell r="G131">
            <v>3</v>
          </cell>
          <cell r="H131">
            <v>5</v>
          </cell>
          <cell r="I131">
            <v>22</v>
          </cell>
          <cell r="J131">
            <v>146</v>
          </cell>
        </row>
        <row r="132">
          <cell r="D132" t="str">
            <v>напиток</v>
          </cell>
          <cell r="E132" t="str">
            <v>Напиток из шиповника</v>
          </cell>
          <cell r="F132">
            <v>200</v>
          </cell>
          <cell r="G132">
            <v>1</v>
          </cell>
          <cell r="H132">
            <v>0</v>
          </cell>
          <cell r="I132">
            <v>25</v>
          </cell>
          <cell r="J132">
            <v>116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20</v>
          </cell>
          <cell r="G133">
            <v>2</v>
          </cell>
          <cell r="H133">
            <v>0</v>
          </cell>
          <cell r="I133">
            <v>10</v>
          </cell>
          <cell r="J133">
            <v>47</v>
          </cell>
        </row>
        <row r="134">
          <cell r="D134" t="str">
            <v>хлеб черн.</v>
          </cell>
          <cell r="E134" t="str">
            <v>Хлеб ржано-пшеничный</v>
          </cell>
          <cell r="F134">
            <v>40</v>
          </cell>
          <cell r="G134">
            <v>3</v>
          </cell>
          <cell r="H134">
            <v>0</v>
          </cell>
          <cell r="I134">
            <v>13</v>
          </cell>
          <cell r="J134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45559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[1]Лист1!D120</f>
        <v>гор.блюдо</v>
      </c>
      <c r="C4" s="36"/>
      <c r="D4" s="39" t="str">
        <f>[1]Лист1!E120</f>
        <v>Каша рисовая молочная</v>
      </c>
      <c r="E4" s="10">
        <f>[1]Лист1!F120</f>
        <v>200</v>
      </c>
      <c r="F4" s="11">
        <f>[1]Лист1!L120</f>
        <v>11.32</v>
      </c>
      <c r="G4" s="10">
        <f>[1]Лист1!J120</f>
        <v>230</v>
      </c>
      <c r="H4" s="10">
        <f>[1]Лист1!G120</f>
        <v>6</v>
      </c>
      <c r="I4" s="10">
        <f>[1]Лист1!H120</f>
        <v>4</v>
      </c>
      <c r="J4" s="12">
        <f>[1]Лист1!I120</f>
        <v>4</v>
      </c>
    </row>
    <row r="5" spans="1:10">
      <c r="A5" s="13"/>
      <c r="B5" s="42"/>
      <c r="C5" s="37"/>
      <c r="D5" s="35" t="str">
        <f>[1]Лист1!E121</f>
        <v>Масло сливочное</v>
      </c>
      <c r="E5" s="16">
        <f>[1]Лист1!F121</f>
        <v>10</v>
      </c>
      <c r="F5" s="17">
        <f>[1]Лист1!L121</f>
        <v>1.37</v>
      </c>
      <c r="G5" s="16">
        <f>[1]Лист1!J121</f>
        <v>66</v>
      </c>
      <c r="H5" s="16">
        <f>[1]Лист1!G121</f>
        <v>0</v>
      </c>
      <c r="I5" s="16">
        <f>[1]Лист1!H121</f>
        <v>7</v>
      </c>
      <c r="J5" s="18">
        <f>[1]Лист1!I121</f>
        <v>7</v>
      </c>
    </row>
    <row r="6" spans="1:10">
      <c r="A6" s="13"/>
      <c r="B6" s="42" t="str">
        <f>[1]Лист1!D122</f>
        <v>гор.напиток</v>
      </c>
      <c r="C6" s="37"/>
      <c r="D6" s="35" t="str">
        <f>[1]Лист1!E122</f>
        <v>Чай с лимоном</v>
      </c>
      <c r="E6" s="16">
        <f>[1]Лист1!F122</f>
        <v>200</v>
      </c>
      <c r="F6" s="17">
        <f>[1]Лист1!L122</f>
        <v>5.7</v>
      </c>
      <c r="G6" s="16">
        <f>[1]Лист1!J122</f>
        <v>64</v>
      </c>
      <c r="H6" s="16">
        <f>[1]Лист1!G122</f>
        <v>0</v>
      </c>
      <c r="I6" s="16">
        <f>[1]Лист1!H122</f>
        <v>0</v>
      </c>
      <c r="J6" s="18">
        <f>[1]Лист1!I122</f>
        <v>0</v>
      </c>
    </row>
    <row r="7" spans="1:10">
      <c r="A7" s="13"/>
      <c r="B7" s="37" t="str">
        <f>[1]Лист1!D123</f>
        <v>хлеб</v>
      </c>
      <c r="C7" s="37"/>
      <c r="D7" s="35" t="str">
        <f>[1]Лист1!E123</f>
        <v>Хлеб пшеничный</v>
      </c>
      <c r="E7" s="16">
        <f>[1]Лист1!F123</f>
        <v>40</v>
      </c>
      <c r="F7" s="17">
        <f>[1]Лист1!L123</f>
        <v>1.65</v>
      </c>
      <c r="G7" s="16">
        <f>[1]Лист1!J123</f>
        <v>94</v>
      </c>
      <c r="H7" s="16">
        <f>[1]Лист1!G123</f>
        <v>3</v>
      </c>
      <c r="I7" s="16">
        <f>[1]Лист1!H123</f>
        <v>0</v>
      </c>
      <c r="J7" s="18">
        <f>[1]Лист1!I123</f>
        <v>0</v>
      </c>
    </row>
    <row r="8" spans="1:10" ht="15.75" thickBot="1">
      <c r="A8" s="19"/>
      <c r="B8" s="38"/>
      <c r="C8" s="38"/>
      <c r="D8" s="40" t="str">
        <f>[1]Лист1!$E$125</f>
        <v>Бутерброд с повидлом</v>
      </c>
      <c r="E8" s="22">
        <f>[1]Лист1!F125</f>
        <v>50</v>
      </c>
      <c r="F8" s="23">
        <f>[1]Лист1!L125</f>
        <v>3.93</v>
      </c>
      <c r="G8" s="22">
        <f>[1]Лист1!J125</f>
        <v>153</v>
      </c>
      <c r="H8" s="22">
        <f>[1]Лист1!G125</f>
        <v>2</v>
      </c>
      <c r="I8" s="22">
        <f>[1]Лист1!H125</f>
        <v>4</v>
      </c>
      <c r="J8" s="24">
        <f>[1]Лист1!I125</f>
        <v>28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[1]Лист1!D128</f>
        <v>закуска</v>
      </c>
      <c r="C12" s="43"/>
      <c r="D12" s="44" t="str">
        <f>[1]Лист1!E128</f>
        <v>Салат из белокачанной капусты</v>
      </c>
      <c r="E12" s="27">
        <f>[1]Лист1!F128</f>
        <v>100</v>
      </c>
      <c r="F12" s="28"/>
      <c r="G12" s="27">
        <f>[1]Лист1!J128</f>
        <v>104</v>
      </c>
      <c r="H12" s="27">
        <f>[1]Лист1!G128</f>
        <v>2</v>
      </c>
      <c r="I12" s="27">
        <f>[1]Лист1!H128</f>
        <v>6</v>
      </c>
      <c r="J12" s="29">
        <f>[1]Лист1!I128</f>
        <v>10</v>
      </c>
    </row>
    <row r="13" spans="1:10">
      <c r="A13" s="13"/>
      <c r="B13" s="14" t="str">
        <f>[1]Лист1!D129</f>
        <v>1 блюдо</v>
      </c>
      <c r="C13" s="37"/>
      <c r="D13" s="35" t="str">
        <f>[1]Лист1!E129</f>
        <v>Рассольник "Ленинградский"</v>
      </c>
      <c r="E13" s="16">
        <f>[1]Лист1!F129</f>
        <v>250</v>
      </c>
      <c r="F13" s="17"/>
      <c r="G13" s="16">
        <f>[1]Лист1!J129</f>
        <v>371</v>
      </c>
      <c r="H13" s="16">
        <f>[1]Лист1!G129</f>
        <v>24</v>
      </c>
      <c r="I13" s="16">
        <f>[1]Лист1!H129</f>
        <v>23</v>
      </c>
      <c r="J13" s="18">
        <f>[1]Лист1!I129</f>
        <v>17</v>
      </c>
    </row>
    <row r="14" spans="1:10">
      <c r="A14" s="13"/>
      <c r="B14" s="14" t="str">
        <f>[1]Лист1!D130</f>
        <v>2 блюдо</v>
      </c>
      <c r="C14" s="37"/>
      <c r="D14" s="35" t="str">
        <f>[1]Лист1!E130</f>
        <v>Рыба припущенная</v>
      </c>
      <c r="E14" s="16">
        <f>[1]Лист1!F130</f>
        <v>100</v>
      </c>
      <c r="F14" s="17"/>
      <c r="G14" s="16">
        <f>[1]Лист1!J130</f>
        <v>84</v>
      </c>
      <c r="H14" s="16">
        <f>[1]Лист1!G130</f>
        <v>13</v>
      </c>
      <c r="I14" s="16">
        <f>[1]Лист1!H130</f>
        <v>3</v>
      </c>
      <c r="J14" s="18">
        <f>[1]Лист1!I130</f>
        <v>3</v>
      </c>
    </row>
    <row r="15" spans="1:10">
      <c r="A15" s="13"/>
      <c r="B15" s="42" t="str">
        <f>[1]Лист1!D131</f>
        <v>гарнир</v>
      </c>
      <c r="C15" s="37"/>
      <c r="D15" s="35" t="str">
        <f>[1]Лист1!E131</f>
        <v>Пюре картофельное</v>
      </c>
      <c r="E15" s="16">
        <f>[1]Лист1!F131</f>
        <v>150</v>
      </c>
      <c r="F15" s="17"/>
      <c r="G15" s="16">
        <f>[1]Лист1!J131</f>
        <v>146</v>
      </c>
      <c r="H15" s="16">
        <f>[1]Лист1!G131</f>
        <v>3</v>
      </c>
      <c r="I15" s="16">
        <f>[1]Лист1!H131</f>
        <v>5</v>
      </c>
      <c r="J15" s="18">
        <f>[1]Лист1!I131</f>
        <v>22</v>
      </c>
    </row>
    <row r="16" spans="1:10">
      <c r="A16" s="13"/>
      <c r="B16" s="42" t="str">
        <f>[1]Лист1!D132</f>
        <v>напиток</v>
      </c>
      <c r="C16" s="37"/>
      <c r="D16" s="35" t="str">
        <f>[1]Лист1!E132</f>
        <v>Напиток из шиповника</v>
      </c>
      <c r="E16" s="16">
        <f>[1]Лист1!F132</f>
        <v>200</v>
      </c>
      <c r="F16" s="17"/>
      <c r="G16" s="16">
        <f>[1]Лист1!J132</f>
        <v>116</v>
      </c>
      <c r="H16" s="16">
        <f>[1]Лист1!G132</f>
        <v>1</v>
      </c>
      <c r="I16" s="16">
        <f>[1]Лист1!H132</f>
        <v>0</v>
      </c>
      <c r="J16" s="18">
        <f>[1]Лист1!I132</f>
        <v>25</v>
      </c>
    </row>
    <row r="17" spans="1:10">
      <c r="A17" s="13"/>
      <c r="B17" s="42" t="str">
        <f>[1]Лист1!D133</f>
        <v>хлеб бел.</v>
      </c>
      <c r="C17" s="37"/>
      <c r="D17" s="35" t="str">
        <f>[1]Лист1!E133</f>
        <v>Хлеб пшеничный</v>
      </c>
      <c r="E17" s="16">
        <f>[1]Лист1!F133</f>
        <v>20</v>
      </c>
      <c r="F17" s="17"/>
      <c r="G17" s="16">
        <f>[1]Лист1!J133</f>
        <v>47</v>
      </c>
      <c r="H17" s="16">
        <f>[1]Лист1!G133</f>
        <v>2</v>
      </c>
      <c r="I17" s="16">
        <f>[1]Лист1!H133</f>
        <v>0</v>
      </c>
      <c r="J17" s="18">
        <f>[1]Лист1!I133</f>
        <v>10</v>
      </c>
    </row>
    <row r="18" spans="1:10">
      <c r="A18" s="13"/>
      <c r="B18" s="14" t="str">
        <f>[1]Лист1!D134</f>
        <v>хлеб черн.</v>
      </c>
      <c r="C18" s="1"/>
      <c r="D18" s="15" t="str">
        <f>[1]Лист1!E134</f>
        <v>Хлеб ржано-пшеничный</v>
      </c>
      <c r="E18" s="16">
        <f>[1]Лист1!F134</f>
        <v>40</v>
      </c>
      <c r="F18" s="17"/>
      <c r="G18" s="16">
        <f>[1]Лист1!J134</f>
        <v>70</v>
      </c>
      <c r="H18" s="16">
        <f>[1]Лист1!G134</f>
        <v>3</v>
      </c>
      <c r="I18" s="16">
        <f>[1]Лист1!H134</f>
        <v>0</v>
      </c>
      <c r="J18" s="18">
        <f>[1]Лист1!I134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Кристалл</cp:lastModifiedBy>
  <cp:revision>1</cp:revision>
  <cp:lastPrinted>2021-05-18T10:32:40Z</cp:lastPrinted>
  <dcterms:created xsi:type="dcterms:W3CDTF">2015-06-05T18:19:34Z</dcterms:created>
  <dcterms:modified xsi:type="dcterms:W3CDTF">2024-09-22T14:54:45Z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