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F12"/>
  <c r="F13"/>
  <c r="F14"/>
  <c r="F15"/>
  <c r="F16"/>
  <c r="F17"/>
  <c r="F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J4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4"/>
  <c r="D5"/>
  <c r="D6"/>
  <c r="D7"/>
  <c r="B4"/>
  <c r="B6"/>
  <c r="B7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<sst xmlns="http://schemas.openxmlformats.org/spreadsheetml/2006/main" count="16" uniqueCount="16">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</sst>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58">
          <cell r="D158" t="str">
            <v>гор.блюдо</v>
          </cell>
          <cell r="E158" t="str">
            <v>Каша манная молочная</v>
          </cell>
          <cell r="F158">
            <v>250</v>
          </cell>
          <cell r="G158">
            <v>8</v>
          </cell>
          <cell r="H158">
            <v>7</v>
          </cell>
          <cell r="I158">
            <v>42</v>
          </cell>
          <cell r="J158">
            <v>259</v>
          </cell>
          <cell r="L158">
            <v>10.24</v>
          </cell>
        </row>
        <row r="159">
          <cell r="E159" t="str">
            <v>Бутерброд с маслом и сыром</v>
          </cell>
          <cell r="F159">
            <v>50</v>
          </cell>
          <cell r="G159">
            <v>6</v>
          </cell>
          <cell r="H159">
            <v>8</v>
          </cell>
          <cell r="I159">
            <v>15</v>
          </cell>
          <cell r="J159">
            <v>158</v>
          </cell>
          <cell r="L159">
            <v>4.34</v>
          </cell>
        </row>
        <row r="160">
          <cell r="D160" t="str">
            <v>гор.напиток</v>
          </cell>
          <cell r="E160" t="str">
            <v>Напиток кофейный с молоком</v>
          </cell>
          <cell r="F160">
            <v>200</v>
          </cell>
          <cell r="G160">
            <v>3</v>
          </cell>
          <cell r="H160">
            <v>2</v>
          </cell>
          <cell r="I160">
            <v>23</v>
          </cell>
          <cell r="J160">
            <v>122</v>
          </cell>
          <cell r="L160">
            <v>7</v>
          </cell>
        </row>
        <row r="161">
          <cell r="D161" t="str">
            <v>хлеб</v>
          </cell>
          <cell r="E161" t="str">
            <v>Хлеб пшеничный</v>
          </cell>
          <cell r="F161">
            <v>40</v>
          </cell>
          <cell r="G161">
            <v>2</v>
          </cell>
          <cell r="H161">
            <v>1</v>
          </cell>
          <cell r="I161">
            <v>24</v>
          </cell>
          <cell r="J161">
            <v>118</v>
          </cell>
          <cell r="L161">
            <v>1.65</v>
          </cell>
        </row>
        <row r="166">
          <cell r="D166" t="str">
            <v>закуска</v>
          </cell>
          <cell r="E166" t="str">
            <v>Салат из помидор и огурцов</v>
          </cell>
          <cell r="F166">
            <v>100</v>
          </cell>
          <cell r="G166">
            <v>1</v>
          </cell>
          <cell r="H166">
            <v>6</v>
          </cell>
          <cell r="I166">
            <v>3</v>
          </cell>
          <cell r="J166">
            <v>70</v>
          </cell>
          <cell r="L166">
            <v>8.4</v>
          </cell>
        </row>
        <row r="167">
          <cell r="D167" t="str">
            <v>1 блюдо</v>
          </cell>
          <cell r="E167" t="str">
            <v>Суп "Крестьянский" с крупой</v>
          </cell>
          <cell r="F167">
            <v>250</v>
          </cell>
          <cell r="G167">
            <v>25</v>
          </cell>
          <cell r="H167">
            <v>24</v>
          </cell>
          <cell r="I167">
            <v>11</v>
          </cell>
          <cell r="J167">
            <v>359</v>
          </cell>
          <cell r="L167">
            <v>12.7</v>
          </cell>
        </row>
        <row r="168">
          <cell r="D168" t="str">
            <v>2 блюдо</v>
          </cell>
          <cell r="E168" t="str">
            <v>Котлета с соусом</v>
          </cell>
          <cell r="F168">
            <v>110</v>
          </cell>
          <cell r="G168">
            <v>0</v>
          </cell>
          <cell r="H168">
            <v>1</v>
          </cell>
          <cell r="I168">
            <v>2</v>
          </cell>
          <cell r="J168">
            <v>20</v>
          </cell>
          <cell r="L168">
            <v>23.85</v>
          </cell>
        </row>
        <row r="169">
          <cell r="D169" t="str">
            <v>гарнир</v>
          </cell>
          <cell r="E169" t="str">
            <v>Каша ячневая</v>
          </cell>
          <cell r="F169">
            <v>150</v>
          </cell>
          <cell r="G169">
            <v>5</v>
          </cell>
          <cell r="H169">
            <v>4</v>
          </cell>
          <cell r="I169">
            <v>32</v>
          </cell>
          <cell r="J169">
            <v>187</v>
          </cell>
          <cell r="L169">
            <v>3.37</v>
          </cell>
        </row>
        <row r="170">
          <cell r="D170" t="str">
            <v>напиток</v>
          </cell>
          <cell r="E170" t="str">
            <v>Кисель</v>
          </cell>
          <cell r="F170">
            <v>200</v>
          </cell>
          <cell r="G170">
            <v>0</v>
          </cell>
          <cell r="H170">
            <v>0</v>
          </cell>
          <cell r="I170">
            <v>31</v>
          </cell>
          <cell r="J170">
            <v>121</v>
          </cell>
          <cell r="L170">
            <v>6.8</v>
          </cell>
        </row>
        <row r="171">
          <cell r="D171" t="str">
            <v>хлеб бел.</v>
          </cell>
          <cell r="E171" t="str">
            <v>Хлеб пшеничный</v>
          </cell>
          <cell r="F171">
            <v>20</v>
          </cell>
          <cell r="G171">
            <v>2</v>
          </cell>
          <cell r="H171">
            <v>0</v>
          </cell>
          <cell r="I171">
            <v>10</v>
          </cell>
          <cell r="J171">
            <v>47</v>
          </cell>
          <cell r="L171">
            <v>1.65</v>
          </cell>
        </row>
        <row r="172">
          <cell r="D172" t="str">
            <v>хлеб черн.</v>
          </cell>
          <cell r="E172" t="str">
            <v>Хлеб ржано-пшеничный</v>
          </cell>
          <cell r="F172">
            <v>40</v>
          </cell>
          <cell r="G172">
            <v>3</v>
          </cell>
          <cell r="H172">
            <v>0</v>
          </cell>
          <cell r="I172">
            <v>13</v>
          </cell>
          <cell r="J172">
            <v>70</v>
          </cell>
          <cell r="L172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45561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[1]Лист1!D158</f>
        <v>гор.блюдо</v>
      </c>
      <c r="C4" s="36"/>
      <c r="D4" s="39" t="str">
        <f>[1]Лист1!E158</f>
        <v>Каша манная молочная</v>
      </c>
      <c r="E4" s="10">
        <f>[1]Лист1!F158</f>
        <v>250</v>
      </c>
      <c r="F4" s="11">
        <f>[1]Лист1!L158</f>
        <v>10.24</v>
      </c>
      <c r="G4" s="10">
        <f>[1]Лист1!J158</f>
        <v>259</v>
      </c>
      <c r="H4" s="10">
        <f>[1]Лист1!G158</f>
        <v>8</v>
      </c>
      <c r="I4" s="10">
        <f>[1]Лист1!H158</f>
        <v>7</v>
      </c>
      <c r="J4" s="12">
        <f>[1]Лист1!I158</f>
        <v>42</v>
      </c>
    </row>
    <row r="5" spans="1:10">
      <c r="A5" s="13"/>
      <c r="B5" s="42"/>
      <c r="C5" s="37"/>
      <c r="D5" s="35" t="str">
        <f>[1]Лист1!E159</f>
        <v>Бутерброд с маслом и сыром</v>
      </c>
      <c r="E5" s="16">
        <f>[1]Лист1!F159</f>
        <v>50</v>
      </c>
      <c r="F5" s="17">
        <f>[1]Лист1!L159</f>
        <v>4.34</v>
      </c>
      <c r="G5" s="16">
        <f>[1]Лист1!J159</f>
        <v>158</v>
      </c>
      <c r="H5" s="16">
        <f>[1]Лист1!G159</f>
        <v>6</v>
      </c>
      <c r="I5" s="16">
        <f>[1]Лист1!H159</f>
        <v>8</v>
      </c>
      <c r="J5" s="18">
        <f>[1]Лист1!I159</f>
        <v>15</v>
      </c>
    </row>
    <row r="6" spans="1:10">
      <c r="A6" s="13"/>
      <c r="B6" s="42" t="str">
        <f>[1]Лист1!D160</f>
        <v>гор.напиток</v>
      </c>
      <c r="C6" s="37"/>
      <c r="D6" s="35" t="str">
        <f>[1]Лист1!E160</f>
        <v>Напиток кофейный с молоком</v>
      </c>
      <c r="E6" s="16">
        <f>[1]Лист1!F160</f>
        <v>200</v>
      </c>
      <c r="F6" s="17">
        <f>[1]Лист1!L160</f>
        <v>7</v>
      </c>
      <c r="G6" s="16">
        <f>[1]Лист1!J160</f>
        <v>122</v>
      </c>
      <c r="H6" s="16">
        <f>[1]Лист1!G160</f>
        <v>3</v>
      </c>
      <c r="I6" s="16">
        <f>[1]Лист1!H160</f>
        <v>2</v>
      </c>
      <c r="J6" s="18">
        <f>[1]Лист1!I160</f>
        <v>23</v>
      </c>
    </row>
    <row r="7" spans="1:10">
      <c r="A7" s="13"/>
      <c r="B7" s="37" t="str">
        <f>[1]Лист1!D161</f>
        <v>хлеб</v>
      </c>
      <c r="C7" s="37"/>
      <c r="D7" s="35" t="str">
        <f>[1]Лист1!E161</f>
        <v>Хлеб пшеничный</v>
      </c>
      <c r="E7" s="16">
        <f>[1]Лист1!F161</f>
        <v>40</v>
      </c>
      <c r="F7" s="17">
        <f>[1]Лист1!L161</f>
        <v>1.65</v>
      </c>
      <c r="G7" s="16">
        <f>[1]Лист1!J161</f>
        <v>118</v>
      </c>
      <c r="H7" s="16">
        <f>[1]Лист1!G161</f>
        <v>2</v>
      </c>
      <c r="I7" s="16">
        <f>[1]Лист1!H161</f>
        <v>1</v>
      </c>
      <c r="J7" s="18">
        <f>[1]Лист1!I161</f>
        <v>24</v>
      </c>
    </row>
    <row r="8" spans="1:10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[1]Лист1!D166</f>
        <v>закуска</v>
      </c>
      <c r="C12" s="43"/>
      <c r="D12" s="44" t="str">
        <f>[1]Лист1!E166</f>
        <v>Салат из помидор и огурцов</v>
      </c>
      <c r="E12" s="27">
        <f>[1]Лист1!F166</f>
        <v>100</v>
      </c>
      <c r="F12" s="28">
        <f>[1]Лист1!L166</f>
        <v>8.4</v>
      </c>
      <c r="G12" s="27">
        <f>[1]Лист1!J166</f>
        <v>70</v>
      </c>
      <c r="H12" s="27">
        <f>[1]Лист1!G166</f>
        <v>1</v>
      </c>
      <c r="I12" s="27">
        <f>[1]Лист1!H166</f>
        <v>6</v>
      </c>
      <c r="J12" s="29">
        <f>[1]Лист1!I166</f>
        <v>3</v>
      </c>
    </row>
    <row r="13" spans="1:10">
      <c r="A13" s="13"/>
      <c r="B13" s="14" t="str">
        <f>[1]Лист1!D167</f>
        <v>1 блюдо</v>
      </c>
      <c r="C13" s="37"/>
      <c r="D13" s="35" t="str">
        <f>[1]Лист1!E167</f>
        <v>Суп "Крестьянский" с крупой</v>
      </c>
      <c r="E13" s="16">
        <f>[1]Лист1!F167</f>
        <v>250</v>
      </c>
      <c r="F13" s="17">
        <f>[1]Лист1!L167</f>
        <v>12.7</v>
      </c>
      <c r="G13" s="16">
        <f>[1]Лист1!J167</f>
        <v>359</v>
      </c>
      <c r="H13" s="16">
        <f>[1]Лист1!G167</f>
        <v>25</v>
      </c>
      <c r="I13" s="16">
        <f>[1]Лист1!H167</f>
        <v>24</v>
      </c>
      <c r="J13" s="18">
        <f>[1]Лист1!I167</f>
        <v>11</v>
      </c>
    </row>
    <row r="14" spans="1:10">
      <c r="A14" s="13"/>
      <c r="B14" s="14" t="str">
        <f>[1]Лист1!D168</f>
        <v>2 блюдо</v>
      </c>
      <c r="C14" s="37"/>
      <c r="D14" s="35" t="str">
        <f>[1]Лист1!E168</f>
        <v>Котлета с соусом</v>
      </c>
      <c r="E14" s="16">
        <f>[1]Лист1!F168</f>
        <v>110</v>
      </c>
      <c r="F14" s="17">
        <f>[1]Лист1!L168</f>
        <v>23.85</v>
      </c>
      <c r="G14" s="16">
        <f>[1]Лист1!J168</f>
        <v>20</v>
      </c>
      <c r="H14" s="16">
        <f>[1]Лист1!G168</f>
        <v>0</v>
      </c>
      <c r="I14" s="16">
        <f>[1]Лист1!H168</f>
        <v>1</v>
      </c>
      <c r="J14" s="18">
        <f>[1]Лист1!I168</f>
        <v>2</v>
      </c>
    </row>
    <row r="15" spans="1:10">
      <c r="A15" s="13"/>
      <c r="B15" s="42" t="str">
        <f>[1]Лист1!D169</f>
        <v>гарнир</v>
      </c>
      <c r="C15" s="37"/>
      <c r="D15" s="35" t="str">
        <f>[1]Лист1!E169</f>
        <v>Каша ячневая</v>
      </c>
      <c r="E15" s="16">
        <f>[1]Лист1!F169</f>
        <v>150</v>
      </c>
      <c r="F15" s="17">
        <f>[1]Лист1!L169</f>
        <v>3.37</v>
      </c>
      <c r="G15" s="16">
        <f>[1]Лист1!J169</f>
        <v>187</v>
      </c>
      <c r="H15" s="16">
        <f>[1]Лист1!G169</f>
        <v>5</v>
      </c>
      <c r="I15" s="16">
        <f>[1]Лист1!H169</f>
        <v>4</v>
      </c>
      <c r="J15" s="18">
        <f>[1]Лист1!I169</f>
        <v>32</v>
      </c>
    </row>
    <row r="16" spans="1:10">
      <c r="A16" s="13"/>
      <c r="B16" s="42" t="str">
        <f>[1]Лист1!D170</f>
        <v>напиток</v>
      </c>
      <c r="C16" s="37"/>
      <c r="D16" s="35" t="str">
        <f>[1]Лист1!E170</f>
        <v>Кисель</v>
      </c>
      <c r="E16" s="16">
        <f>[1]Лист1!F170</f>
        <v>200</v>
      </c>
      <c r="F16" s="17">
        <f>[1]Лист1!L170</f>
        <v>6.8</v>
      </c>
      <c r="G16" s="16">
        <f>[1]Лист1!J170</f>
        <v>121</v>
      </c>
      <c r="H16" s="16">
        <f>[1]Лист1!G170</f>
        <v>0</v>
      </c>
      <c r="I16" s="16">
        <f>[1]Лист1!H170</f>
        <v>0</v>
      </c>
      <c r="J16" s="18">
        <f>[1]Лист1!I170</f>
        <v>31</v>
      </c>
    </row>
    <row r="17" spans="1:10">
      <c r="A17" s="13"/>
      <c r="B17" s="42" t="str">
        <f>[1]Лист1!D171</f>
        <v>хлеб бел.</v>
      </c>
      <c r="C17" s="1"/>
      <c r="D17" s="35" t="str">
        <f>[1]Лист1!E171</f>
        <v>Хлеб пшеничный</v>
      </c>
      <c r="E17" s="16">
        <f>[1]Лист1!F171</f>
        <v>20</v>
      </c>
      <c r="F17" s="17">
        <f>[1]Лист1!L171</f>
        <v>1.65</v>
      </c>
      <c r="G17" s="16">
        <f>[1]Лист1!J171</f>
        <v>47</v>
      </c>
      <c r="H17" s="16">
        <f>[1]Лист1!G171</f>
        <v>2</v>
      </c>
      <c r="I17" s="16">
        <f>[1]Лист1!H171</f>
        <v>0</v>
      </c>
      <c r="J17" s="18">
        <f>[1]Лист1!I171</f>
        <v>10</v>
      </c>
    </row>
    <row r="18" spans="1:10">
      <c r="A18" s="13"/>
      <c r="B18" s="14" t="str">
        <f>[1]Лист1!D172</f>
        <v>хлеб черн.</v>
      </c>
      <c r="C18" s="1"/>
      <c r="D18" s="15" t="str">
        <f>[1]Лист1!E172</f>
        <v>Хлеб ржано-пшеничный</v>
      </c>
      <c r="E18" s="16">
        <f>[1]Лист1!F172</f>
        <v>40</v>
      </c>
      <c r="F18" s="17">
        <f>[1]Лист1!L172</f>
        <v>1.65</v>
      </c>
      <c r="G18" s="16">
        <f>[1]Лист1!J172</f>
        <v>70</v>
      </c>
      <c r="H18" s="16">
        <f>[1]Лист1!G172</f>
        <v>3</v>
      </c>
      <c r="I18" s="16">
        <f>[1]Лист1!H172</f>
        <v>0</v>
      </c>
      <c r="J18" s="18">
        <f>[1]Лист1!I172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2024-09-22T16:00:36Z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