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/>
  <c r="F13"/>
  <c r="F14"/>
  <c r="F15"/>
  <c r="F16"/>
  <c r="F17"/>
  <c r="F18"/>
  <c r="G12"/>
  <c r="G13"/>
  <c r="G14"/>
  <c r="G15"/>
  <c r="G16"/>
  <c r="G17"/>
  <c r="G18"/>
  <c r="J12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E12"/>
  <c r="E13"/>
  <c r="E14"/>
  <c r="E15"/>
  <c r="E16"/>
  <c r="E17"/>
  <c r="E18"/>
  <c r="D12"/>
  <c r="D13"/>
  <c r="D14"/>
  <c r="D15"/>
  <c r="D16"/>
  <c r="D17"/>
  <c r="D18"/>
  <c r="B12"/>
  <c r="B13"/>
  <c r="B14"/>
  <c r="B15"/>
  <c r="B16"/>
  <c r="B17"/>
  <c r="B18"/>
  <c r="F4"/>
  <c r="F6"/>
  <c r="F7"/>
  <c r="G4"/>
  <c r="G6"/>
  <c r="G7"/>
  <c r="J4"/>
  <c r="J6"/>
  <c r="J7"/>
  <c r="I4"/>
  <c r="I6"/>
  <c r="I7"/>
  <c r="H4"/>
  <c r="H6"/>
  <c r="H7"/>
  <c r="E4"/>
  <c r="E6"/>
  <c r="E7"/>
  <c r="D4"/>
  <c r="D6"/>
  <c r="D7"/>
  <c r="B4"/>
  <c r="B6"/>
  <c r="B7"/>
  <c r="B8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<sst xmlns="http://schemas.openxmlformats.org/spreadsheetml/2006/main" count="16" uniqueCount="16">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</sst>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64" fontId="0" fillId="2" borderId="1" xfId="0" applyNumberForma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77">
          <cell r="D177" t="str">
            <v>гор.блюдо</v>
          </cell>
          <cell r="E177" t="str">
            <v>Запеканка из творога</v>
          </cell>
          <cell r="F177">
            <v>250</v>
          </cell>
          <cell r="G177">
            <v>8</v>
          </cell>
          <cell r="H177">
            <v>5</v>
          </cell>
          <cell r="I177">
            <v>36</v>
          </cell>
          <cell r="J177">
            <v>420</v>
          </cell>
          <cell r="L177">
            <v>12.03</v>
          </cell>
        </row>
        <row r="179">
          <cell r="D179" t="str">
            <v>гор.напиток</v>
          </cell>
          <cell r="E179" t="str">
            <v>Чай с сахаром</v>
          </cell>
          <cell r="F179">
            <v>200</v>
          </cell>
          <cell r="G179">
            <v>0</v>
          </cell>
          <cell r="H179">
            <v>0</v>
          </cell>
          <cell r="I179">
            <v>15</v>
          </cell>
          <cell r="J179">
            <v>61</v>
          </cell>
          <cell r="L179">
            <v>3.5</v>
          </cell>
        </row>
        <row r="180">
          <cell r="D180" t="str">
            <v>хлеб</v>
          </cell>
          <cell r="E180" t="str">
            <v>Хлеб пшеничный</v>
          </cell>
          <cell r="F180">
            <v>50</v>
          </cell>
          <cell r="G180">
            <v>3</v>
          </cell>
          <cell r="H180">
            <v>1</v>
          </cell>
          <cell r="I180">
            <v>24</v>
          </cell>
          <cell r="J180">
            <v>118</v>
          </cell>
          <cell r="L180">
            <v>1.65</v>
          </cell>
        </row>
        <row r="181">
          <cell r="D181" t="str">
            <v>фрукты</v>
          </cell>
        </row>
        <row r="185">
          <cell r="D185" t="str">
            <v>закуска</v>
          </cell>
          <cell r="E185" t="str">
            <v>Салат из свежихогурцов</v>
          </cell>
          <cell r="F185">
            <v>100</v>
          </cell>
          <cell r="G185">
            <v>1</v>
          </cell>
          <cell r="H185">
            <v>6</v>
          </cell>
          <cell r="I185">
            <v>3</v>
          </cell>
          <cell r="J185">
            <v>70</v>
          </cell>
          <cell r="L185">
            <v>8.4</v>
          </cell>
        </row>
        <row r="186">
          <cell r="D186" t="str">
            <v>1 блюдо</v>
          </cell>
          <cell r="E186" t="str">
            <v>Суп с рыбными консервами</v>
          </cell>
          <cell r="F186">
            <v>250</v>
          </cell>
          <cell r="G186">
            <v>8</v>
          </cell>
          <cell r="H186">
            <v>15</v>
          </cell>
          <cell r="I186">
            <v>17</v>
          </cell>
          <cell r="J186">
            <v>232</v>
          </cell>
          <cell r="L186">
            <v>9.9</v>
          </cell>
        </row>
        <row r="187">
          <cell r="D187" t="str">
            <v>2 блюдо</v>
          </cell>
          <cell r="E187" t="str">
            <v>Птица тушенная с соусом</v>
          </cell>
          <cell r="F187">
            <v>150</v>
          </cell>
          <cell r="G187">
            <v>21</v>
          </cell>
          <cell r="H187">
            <v>21</v>
          </cell>
          <cell r="I187">
            <v>6</v>
          </cell>
          <cell r="J187">
            <v>297</v>
          </cell>
          <cell r="L187">
            <v>15.5</v>
          </cell>
        </row>
        <row r="188">
          <cell r="D188" t="str">
            <v>гарнир</v>
          </cell>
          <cell r="E188" t="str">
            <v>Каша гречневая</v>
          </cell>
          <cell r="F188">
            <v>150</v>
          </cell>
          <cell r="G188">
            <v>8</v>
          </cell>
          <cell r="H188">
            <v>6</v>
          </cell>
          <cell r="I188">
            <v>35</v>
          </cell>
          <cell r="J188">
            <v>222</v>
          </cell>
          <cell r="L188">
            <v>4.42</v>
          </cell>
        </row>
        <row r="189">
          <cell r="D189" t="str">
            <v>напиток</v>
          </cell>
          <cell r="E189" t="str">
            <v>Компот из свежих плодов</v>
          </cell>
          <cell r="F189">
            <v>200</v>
          </cell>
          <cell r="G189">
            <v>0</v>
          </cell>
          <cell r="H189">
            <v>0</v>
          </cell>
          <cell r="I189">
            <v>17</v>
          </cell>
          <cell r="J189">
            <v>71</v>
          </cell>
          <cell r="L189">
            <v>3.8</v>
          </cell>
        </row>
        <row r="190">
          <cell r="D190" t="str">
            <v>хлеб бел.</v>
          </cell>
          <cell r="E190" t="str">
            <v>Хлеб пшеничный</v>
          </cell>
          <cell r="F190">
            <v>20</v>
          </cell>
          <cell r="G190">
            <v>2</v>
          </cell>
          <cell r="H190">
            <v>0</v>
          </cell>
          <cell r="I190">
            <v>10</v>
          </cell>
          <cell r="J190">
            <v>47</v>
          </cell>
          <cell r="L190">
            <v>1.65</v>
          </cell>
        </row>
        <row r="191">
          <cell r="D191" t="str">
            <v>хлеб черн.</v>
          </cell>
          <cell r="E191" t="str">
            <v>Хлеб ржано-пшеничный</v>
          </cell>
          <cell r="F191">
            <v>40</v>
          </cell>
          <cell r="G191">
            <v>3</v>
          </cell>
          <cell r="H191">
            <v>0</v>
          </cell>
          <cell r="I191">
            <v>20</v>
          </cell>
          <cell r="J191">
            <v>92</v>
          </cell>
          <cell r="L191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44">
        <v>45628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40" t="str">
        <f>[1]Лист1!D177</f>
        <v>гор.блюдо</v>
      </c>
      <c r="C4" s="35"/>
      <c r="D4" s="38" t="str">
        <f>[1]Лист1!E177</f>
        <v>Запеканка из творога</v>
      </c>
      <c r="E4" s="9">
        <f>[1]Лист1!F177</f>
        <v>250</v>
      </c>
      <c r="F4" s="10">
        <f>[1]Лист1!L177</f>
        <v>12.03</v>
      </c>
      <c r="G4" s="9">
        <f>[1]Лист1!J177</f>
        <v>420</v>
      </c>
      <c r="H4" s="9">
        <f>[1]Лист1!G177</f>
        <v>8</v>
      </c>
      <c r="I4" s="9">
        <f>[1]Лист1!H177</f>
        <v>5</v>
      </c>
      <c r="J4" s="11">
        <f>[1]Лист1!I177</f>
        <v>36</v>
      </c>
    </row>
    <row r="5" spans="1:10">
      <c r="A5" s="12"/>
      <c r="B5" s="41"/>
      <c r="C5" s="36"/>
      <c r="D5" s="34"/>
      <c r="E5" s="15"/>
      <c r="F5" s="16"/>
      <c r="G5" s="15"/>
      <c r="H5" s="15"/>
      <c r="I5" s="15"/>
      <c r="J5" s="17"/>
    </row>
    <row r="6" spans="1:10">
      <c r="A6" s="12"/>
      <c r="B6" s="41" t="str">
        <f>[1]Лист1!D179</f>
        <v>гор.напиток</v>
      </c>
      <c r="C6" s="36"/>
      <c r="D6" s="34" t="str">
        <f>[1]Лист1!E179</f>
        <v>Чай с сахаром</v>
      </c>
      <c r="E6" s="15">
        <f>[1]Лист1!F179</f>
        <v>200</v>
      </c>
      <c r="F6" s="16">
        <f>[1]Лист1!L179</f>
        <v>3.5</v>
      </c>
      <c r="G6" s="15">
        <f>[1]Лист1!J179</f>
        <v>61</v>
      </c>
      <c r="H6" s="15">
        <f>[1]Лист1!G179</f>
        <v>0</v>
      </c>
      <c r="I6" s="15">
        <f>[1]Лист1!H179</f>
        <v>0</v>
      </c>
      <c r="J6" s="17">
        <f>[1]Лист1!I179</f>
        <v>15</v>
      </c>
    </row>
    <row r="7" spans="1:10">
      <c r="A7" s="12"/>
      <c r="B7" s="36" t="str">
        <f>[1]Лист1!D180</f>
        <v>хлеб</v>
      </c>
      <c r="C7" s="36"/>
      <c r="D7" s="34" t="str">
        <f>[1]Лист1!E180</f>
        <v>Хлеб пшеничный</v>
      </c>
      <c r="E7" s="15">
        <f>[1]Лист1!F180</f>
        <v>50</v>
      </c>
      <c r="F7" s="16">
        <f>[1]Лист1!L180</f>
        <v>1.65</v>
      </c>
      <c r="G7" s="15">
        <f>[1]Лист1!J180</f>
        <v>118</v>
      </c>
      <c r="H7" s="15">
        <f>[1]Лист1!G180</f>
        <v>3</v>
      </c>
      <c r="I7" s="15">
        <f>[1]Лист1!H180</f>
        <v>1</v>
      </c>
      <c r="J7" s="17">
        <f>[1]Лист1!I180</f>
        <v>24</v>
      </c>
    </row>
    <row r="8" spans="1:10">
      <c r="A8" s="18"/>
      <c r="B8" s="37" t="str">
        <f>[1]Лист1!D181</f>
        <v>фрукты</v>
      </c>
      <c r="C8" s="37"/>
      <c r="D8" s="39"/>
      <c r="E8" s="21"/>
      <c r="F8" s="22"/>
      <c r="G8" s="21"/>
      <c r="H8" s="21"/>
      <c r="I8" s="21"/>
      <c r="J8" s="23"/>
    </row>
    <row r="9" spans="1:10">
      <c r="A9" s="6"/>
      <c r="B9" s="24"/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"/>
      <c r="C10" s="1"/>
      <c r="D10" s="14"/>
      <c r="E10" s="15"/>
      <c r="F10" s="16"/>
      <c r="G10" s="15"/>
      <c r="H10" s="15"/>
      <c r="I10" s="15"/>
      <c r="J10" s="17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>
      <c r="A12" s="12" t="s">
        <v>15</v>
      </c>
      <c r="B12" s="25" t="str">
        <f>[1]Лист1!D185</f>
        <v>закуска</v>
      </c>
      <c r="C12" s="42"/>
      <c r="D12" s="43" t="str">
        <f>[1]Лист1!E185</f>
        <v>Салат из свежихогурцов</v>
      </c>
      <c r="E12" s="26">
        <f>[1]Лист1!F185</f>
        <v>100</v>
      </c>
      <c r="F12" s="27">
        <f>[1]Лист1!L185</f>
        <v>8.4</v>
      </c>
      <c r="G12" s="26">
        <f>[1]Лист1!J185</f>
        <v>70</v>
      </c>
      <c r="H12" s="26">
        <f>[1]Лист1!G185</f>
        <v>1</v>
      </c>
      <c r="I12" s="26">
        <f>[1]Лист1!H185</f>
        <v>6</v>
      </c>
      <c r="J12" s="28">
        <f>[1]Лист1!I185</f>
        <v>3</v>
      </c>
    </row>
    <row r="13" spans="1:10">
      <c r="A13" s="12"/>
      <c r="B13" s="13" t="str">
        <f>[1]Лист1!D186</f>
        <v>1 блюдо</v>
      </c>
      <c r="C13" s="36"/>
      <c r="D13" s="34" t="str">
        <f>[1]Лист1!E186</f>
        <v>Суп с рыбными консервами</v>
      </c>
      <c r="E13" s="15">
        <f>[1]Лист1!F186</f>
        <v>250</v>
      </c>
      <c r="F13" s="16">
        <f>[1]Лист1!L186</f>
        <v>9.9</v>
      </c>
      <c r="G13" s="15">
        <f>[1]Лист1!J186</f>
        <v>232</v>
      </c>
      <c r="H13" s="15">
        <f>[1]Лист1!G186</f>
        <v>8</v>
      </c>
      <c r="I13" s="15">
        <f>[1]Лист1!H186</f>
        <v>15</v>
      </c>
      <c r="J13" s="17">
        <f>[1]Лист1!I186</f>
        <v>17</v>
      </c>
    </row>
    <row r="14" spans="1:10">
      <c r="A14" s="12"/>
      <c r="B14" s="13" t="str">
        <f>[1]Лист1!D187</f>
        <v>2 блюдо</v>
      </c>
      <c r="C14" s="36"/>
      <c r="D14" s="34" t="str">
        <f>[1]Лист1!E187</f>
        <v>Птица тушенная с соусом</v>
      </c>
      <c r="E14" s="15">
        <f>[1]Лист1!F187</f>
        <v>150</v>
      </c>
      <c r="F14" s="16">
        <f>[1]Лист1!L187</f>
        <v>15.5</v>
      </c>
      <c r="G14" s="15">
        <f>[1]Лист1!J187</f>
        <v>297</v>
      </c>
      <c r="H14" s="15">
        <f>[1]Лист1!G187</f>
        <v>21</v>
      </c>
      <c r="I14" s="15">
        <f>[1]Лист1!H187</f>
        <v>21</v>
      </c>
      <c r="J14" s="17">
        <f>[1]Лист1!I187</f>
        <v>6</v>
      </c>
    </row>
    <row r="15" spans="1:10">
      <c r="A15" s="12"/>
      <c r="B15" s="41" t="str">
        <f>[1]Лист1!D188</f>
        <v>гарнир</v>
      </c>
      <c r="C15" s="36"/>
      <c r="D15" s="34" t="str">
        <f>[1]Лист1!E188</f>
        <v>Каша гречневая</v>
      </c>
      <c r="E15" s="15">
        <f>[1]Лист1!F188</f>
        <v>150</v>
      </c>
      <c r="F15" s="16">
        <f>[1]Лист1!L188</f>
        <v>4.42</v>
      </c>
      <c r="G15" s="15">
        <f>[1]Лист1!J188</f>
        <v>222</v>
      </c>
      <c r="H15" s="15">
        <f>[1]Лист1!G188</f>
        <v>8</v>
      </c>
      <c r="I15" s="15">
        <f>[1]Лист1!H188</f>
        <v>6</v>
      </c>
      <c r="J15" s="17">
        <f>[1]Лист1!I188</f>
        <v>35</v>
      </c>
    </row>
    <row r="16" spans="1:10">
      <c r="A16" s="12"/>
      <c r="B16" s="41" t="str">
        <f>[1]Лист1!D189</f>
        <v>напиток</v>
      </c>
      <c r="C16" s="36"/>
      <c r="D16" s="34" t="str">
        <f>[1]Лист1!E189</f>
        <v>Компот из свежих плодов</v>
      </c>
      <c r="E16" s="15">
        <f>[1]Лист1!F189</f>
        <v>200</v>
      </c>
      <c r="F16" s="16">
        <f>[1]Лист1!L189</f>
        <v>3.8</v>
      </c>
      <c r="G16" s="15">
        <f>[1]Лист1!J189</f>
        <v>71</v>
      </c>
      <c r="H16" s="15">
        <f>[1]Лист1!G189</f>
        <v>0</v>
      </c>
      <c r="I16" s="15">
        <f>[1]Лист1!H189</f>
        <v>0</v>
      </c>
      <c r="J16" s="17">
        <f>[1]Лист1!I189</f>
        <v>17</v>
      </c>
    </row>
    <row r="17" spans="1:10">
      <c r="A17" s="12"/>
      <c r="B17" s="41" t="str">
        <f>[1]Лист1!D190</f>
        <v>хлеб бел.</v>
      </c>
      <c r="C17" s="1"/>
      <c r="D17" s="34" t="str">
        <f>[1]Лист1!E190</f>
        <v>Хлеб пшеничный</v>
      </c>
      <c r="E17" s="15">
        <f>[1]Лист1!F190</f>
        <v>20</v>
      </c>
      <c r="F17" s="16">
        <f>[1]Лист1!L190</f>
        <v>1.65</v>
      </c>
      <c r="G17" s="15">
        <f>[1]Лист1!J190</f>
        <v>47</v>
      </c>
      <c r="H17" s="15">
        <f>[1]Лист1!G190</f>
        <v>2</v>
      </c>
      <c r="I17" s="15">
        <f>[1]Лист1!H190</f>
        <v>0</v>
      </c>
      <c r="J17" s="17">
        <f>[1]Лист1!I190</f>
        <v>10</v>
      </c>
    </row>
    <row r="18" spans="1:10">
      <c r="A18" s="12"/>
      <c r="B18" s="13" t="str">
        <f>[1]Лист1!D191</f>
        <v>хлеб черн.</v>
      </c>
      <c r="C18" s="1"/>
      <c r="D18" s="14" t="str">
        <f>[1]Лист1!E191</f>
        <v>Хлеб ржано-пшеничный</v>
      </c>
      <c r="E18" s="15">
        <f>[1]Лист1!F191</f>
        <v>40</v>
      </c>
      <c r="F18" s="16">
        <f>[1]Лист1!L191</f>
        <v>1.65</v>
      </c>
      <c r="G18" s="15">
        <f>[1]Лист1!J191</f>
        <v>92</v>
      </c>
      <c r="H18" s="15">
        <f>[1]Лист1!G191</f>
        <v>3</v>
      </c>
      <c r="I18" s="15">
        <f>[1]Лист1!H191</f>
        <v>0</v>
      </c>
      <c r="J18" s="17">
        <f>[1]Лист1!I191</f>
        <v>20</v>
      </c>
    </row>
    <row r="19" spans="1:10">
      <c r="A19" s="12"/>
      <c r="B19" s="29"/>
      <c r="C19" s="29"/>
      <c r="D19" s="30"/>
      <c r="E19" s="31"/>
      <c r="F19" s="32"/>
      <c r="G19" s="31"/>
      <c r="H19" s="31"/>
      <c r="I19" s="31"/>
      <c r="J19" s="33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2024-12-01T11:14:45Z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