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6" tabRatio="500"/>
  </bookViews>
  <sheets>
    <sheet name="1" sheetId="1" r:id="rId1"/>
  </sheets>
  <externalReferences>
    <externalReference r:id="rId2"/>
  </externalReferenc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  <c r="I12" i="1"/>
  <c r="I13" i="1"/>
  <c r="I14" i="1"/>
  <c r="I16" i="1"/>
  <c r="I17" i="1"/>
  <c r="I18" i="1"/>
  <c r="H12" i="1"/>
  <c r="H13" i="1"/>
  <c r="H14" i="1"/>
  <c r="H16" i="1"/>
  <c r="H17" i="1"/>
  <c r="H18" i="1"/>
  <c r="G12" i="1"/>
  <c r="G13" i="1"/>
  <c r="G14" i="1"/>
  <c r="G16" i="1"/>
  <c r="G17" i="1"/>
  <c r="G18" i="1"/>
  <c r="F12" i="1"/>
  <c r="F13" i="1"/>
  <c r="F14" i="1"/>
  <c r="F17" i="1"/>
  <c r="F18" i="1"/>
  <c r="E12" i="1"/>
  <c r="E13" i="1"/>
  <c r="E14" i="1"/>
  <c r="E16" i="1"/>
  <c r="E17" i="1"/>
  <c r="E18" i="1"/>
  <c r="D12" i="1"/>
  <c r="D13" i="1"/>
  <c r="D14" i="1"/>
  <c r="D16" i="1"/>
  <c r="D17" i="1"/>
  <c r="D18" i="1"/>
  <c r="B12" i="1"/>
  <c r="B13" i="1"/>
  <c r="B14" i="1"/>
  <c r="B15" i="1"/>
  <c r="B16" i="1"/>
  <c r="B17" i="1"/>
  <c r="B18" i="1"/>
  <c r="J4" i="1"/>
  <c r="J5" i="1"/>
  <c r="J6" i="1"/>
  <c r="J7" i="1"/>
  <c r="I4" i="1"/>
  <c r="I5" i="1"/>
  <c r="I6" i="1"/>
  <c r="I7" i="1"/>
  <c r="H4" i="1"/>
  <c r="H5" i="1"/>
  <c r="H6" i="1"/>
  <c r="H7" i="1"/>
  <c r="G4" i="1"/>
  <c r="G5" i="1"/>
  <c r="G6" i="1"/>
  <c r="G7" i="1"/>
  <c r="F4" i="1"/>
  <c r="F5" i="1"/>
  <c r="F6" i="1"/>
  <c r="F7" i="1"/>
  <c r="E4" i="1"/>
  <c r="E5" i="1"/>
  <c r="E6" i="1"/>
  <c r="E7" i="1"/>
  <c r="D8" i="1"/>
  <c r="D4" i="1"/>
  <c r="D5" i="1"/>
  <c r="D6" i="1"/>
  <c r="D7" i="1"/>
  <c r="B4" i="1"/>
  <c r="B6" i="1"/>
  <c r="B7" i="1"/>
  <c r="E8" i="1" l="1"/>
  <c r="J12" i="1" l="1"/>
  <c r="J13" i="1"/>
  <c r="J14" i="1"/>
  <c r="J16" i="1"/>
  <c r="J17" i="1"/>
  <c r="J18" i="1"/>
</calcChain>
</file>

<file path=xl/sharedStrings.xml><?xml version="1.0" encoding="utf-8"?>
<sst xmlns="http://schemas.openxmlformats.org/spreadsheetml/2006/main" count="16" uniqueCount="16">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</sst>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7">
          <cell r="F87">
            <v>50</v>
          </cell>
        </row>
        <row r="90">
          <cell r="I90">
            <v>3</v>
          </cell>
        </row>
        <row r="91">
          <cell r="I91">
            <v>21</v>
          </cell>
        </row>
        <row r="92">
          <cell r="I92">
            <v>6</v>
          </cell>
        </row>
        <row r="94">
          <cell r="I94">
            <v>17</v>
          </cell>
        </row>
        <row r="95">
          <cell r="I95">
            <v>10</v>
          </cell>
        </row>
        <row r="96">
          <cell r="I96">
            <v>13</v>
          </cell>
        </row>
        <row r="101">
          <cell r="D101" t="str">
            <v>гор.блюдо</v>
          </cell>
          <cell r="E101" t="str">
            <v>Каша "Дружба"</v>
          </cell>
          <cell r="F101">
            <v>200</v>
          </cell>
          <cell r="G101">
            <v>8</v>
          </cell>
          <cell r="H101">
            <v>5</v>
          </cell>
          <cell r="I101">
            <v>36</v>
          </cell>
          <cell r="J101">
            <v>217</v>
          </cell>
          <cell r="L101">
            <v>14.83</v>
          </cell>
        </row>
        <row r="102">
          <cell r="E102" t="str">
            <v>Масло сливочное</v>
          </cell>
          <cell r="F102">
            <v>10</v>
          </cell>
          <cell r="G102">
            <v>0</v>
          </cell>
          <cell r="H102">
            <v>7</v>
          </cell>
          <cell r="I102">
            <v>0</v>
          </cell>
          <cell r="J102">
            <v>66</v>
          </cell>
          <cell r="L102">
            <v>1.37</v>
          </cell>
        </row>
        <row r="103">
          <cell r="D103" t="str">
            <v>гор.напиток</v>
          </cell>
          <cell r="E103" t="str">
            <v>Напиток кофейный с молоком</v>
          </cell>
          <cell r="F103">
            <v>200</v>
          </cell>
          <cell r="G103">
            <v>2</v>
          </cell>
          <cell r="H103">
            <v>2</v>
          </cell>
          <cell r="I103">
            <v>23</v>
          </cell>
          <cell r="J103">
            <v>122</v>
          </cell>
          <cell r="L103">
            <v>7</v>
          </cell>
        </row>
        <row r="104">
          <cell r="D104" t="str">
            <v>хлеб</v>
          </cell>
          <cell r="E104" t="str">
            <v>Хлеб пшеничный</v>
          </cell>
          <cell r="F104">
            <v>40</v>
          </cell>
          <cell r="G104">
            <v>3</v>
          </cell>
          <cell r="H104">
            <v>0</v>
          </cell>
          <cell r="I104">
            <v>19</v>
          </cell>
          <cell r="J104">
            <v>94</v>
          </cell>
          <cell r="L104">
            <v>1.65</v>
          </cell>
        </row>
        <row r="106">
          <cell r="E106" t="str">
            <v>Бутерброд с маслом и сыром</v>
          </cell>
        </row>
        <row r="109">
          <cell r="D109" t="str">
            <v>закуска</v>
          </cell>
          <cell r="E109" t="str">
            <v>Салат из свежих помидор и огурцов</v>
          </cell>
          <cell r="F109">
            <v>100</v>
          </cell>
          <cell r="G109">
            <v>70</v>
          </cell>
          <cell r="I109">
            <v>6</v>
          </cell>
          <cell r="J109">
            <v>3</v>
          </cell>
          <cell r="L109">
            <v>8.4</v>
          </cell>
        </row>
        <row r="110">
          <cell r="D110" t="str">
            <v>1 блюдо</v>
          </cell>
          <cell r="E110" t="str">
            <v>Свекольник</v>
          </cell>
          <cell r="F110">
            <v>250</v>
          </cell>
          <cell r="G110">
            <v>26</v>
          </cell>
          <cell r="I110">
            <v>18</v>
          </cell>
          <cell r="J110">
            <v>380</v>
          </cell>
          <cell r="L110">
            <v>15.28</v>
          </cell>
        </row>
        <row r="111">
          <cell r="D111" t="str">
            <v>2 блюдо</v>
          </cell>
          <cell r="E111" t="str">
            <v>Плов из птицы</v>
          </cell>
          <cell r="F111">
            <v>200</v>
          </cell>
          <cell r="G111">
            <v>50</v>
          </cell>
          <cell r="I111">
            <v>35</v>
          </cell>
          <cell r="J111">
            <v>427</v>
          </cell>
          <cell r="L111">
            <v>23.9</v>
          </cell>
        </row>
        <row r="112">
          <cell r="D112" t="str">
            <v>гарнир</v>
          </cell>
        </row>
        <row r="113">
          <cell r="D113" t="str">
            <v>напиток</v>
          </cell>
          <cell r="E113" t="str">
            <v>Кисель</v>
          </cell>
          <cell r="F113">
            <v>200</v>
          </cell>
          <cell r="G113">
            <v>0</v>
          </cell>
          <cell r="I113">
            <v>31</v>
          </cell>
          <cell r="J113">
            <v>121</v>
          </cell>
          <cell r="L113">
            <v>6.8</v>
          </cell>
        </row>
        <row r="114">
          <cell r="D114" t="str">
            <v>хлеб бел.</v>
          </cell>
          <cell r="E114" t="str">
            <v>Хлеб пшеничный</v>
          </cell>
          <cell r="F114">
            <v>20</v>
          </cell>
          <cell r="G114">
            <v>2</v>
          </cell>
          <cell r="I114">
            <v>10</v>
          </cell>
          <cell r="J114">
            <v>47</v>
          </cell>
          <cell r="L114">
            <v>1.65</v>
          </cell>
        </row>
        <row r="115">
          <cell r="D115" t="str">
            <v>хлеб черн.</v>
          </cell>
          <cell r="E115" t="str">
            <v>Хлеб ржано-пшеничный</v>
          </cell>
          <cell r="F115">
            <v>40</v>
          </cell>
          <cell r="G115">
            <v>3</v>
          </cell>
          <cell r="I115">
            <v>13</v>
          </cell>
          <cell r="J115">
            <v>70</v>
          </cell>
          <cell r="L115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  <col min="12" max="1025" width="14.44140625" customWidth="1"/>
  </cols>
  <sheetData>
    <row r="1" spans="1:10" x14ac:dyDescent="0.3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45635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41" t="str">
        <f>[1]Лист1!D101</f>
        <v>гор.блюдо</v>
      </c>
      <c r="C4" s="36"/>
      <c r="D4" s="39" t="str">
        <f>[1]Лист1!E101</f>
        <v>Каша "Дружба"</v>
      </c>
      <c r="E4" s="10">
        <f>[1]Лист1!F101</f>
        <v>200</v>
      </c>
      <c r="F4" s="11">
        <f>[1]Лист1!L101</f>
        <v>14.83</v>
      </c>
      <c r="G4" s="10">
        <f>[1]Лист1!J101</f>
        <v>217</v>
      </c>
      <c r="H4" s="10">
        <f>[1]Лист1!G101</f>
        <v>8</v>
      </c>
      <c r="I4" s="10">
        <f>[1]Лист1!H101</f>
        <v>5</v>
      </c>
      <c r="J4" s="12">
        <f>[1]Лист1!I101</f>
        <v>36</v>
      </c>
    </row>
    <row r="5" spans="1:10" x14ac:dyDescent="0.3">
      <c r="A5" s="13"/>
      <c r="B5" s="42"/>
      <c r="C5" s="37"/>
      <c r="D5" s="35" t="str">
        <f>[1]Лист1!E102</f>
        <v>Масло сливочное</v>
      </c>
      <c r="E5" s="16">
        <f>[1]Лист1!F102</f>
        <v>10</v>
      </c>
      <c r="F5" s="17">
        <f>[1]Лист1!L102</f>
        <v>1.37</v>
      </c>
      <c r="G5" s="16">
        <f>[1]Лист1!J102</f>
        <v>66</v>
      </c>
      <c r="H5" s="16">
        <f>[1]Лист1!G102</f>
        <v>0</v>
      </c>
      <c r="I5" s="16">
        <f>[1]Лист1!H102</f>
        <v>7</v>
      </c>
      <c r="J5" s="18">
        <f>[1]Лист1!I102</f>
        <v>0</v>
      </c>
    </row>
    <row r="6" spans="1:10" x14ac:dyDescent="0.3">
      <c r="A6" s="13"/>
      <c r="B6" s="42" t="str">
        <f>[1]Лист1!D103</f>
        <v>гор.напиток</v>
      </c>
      <c r="C6" s="37"/>
      <c r="D6" s="35" t="str">
        <f>[1]Лист1!E103</f>
        <v>Напиток кофейный с молоком</v>
      </c>
      <c r="E6" s="16">
        <f>[1]Лист1!F103</f>
        <v>200</v>
      </c>
      <c r="F6" s="17">
        <f>[1]Лист1!L103</f>
        <v>7</v>
      </c>
      <c r="G6" s="16">
        <f>[1]Лист1!J103</f>
        <v>122</v>
      </c>
      <c r="H6" s="16">
        <f>[1]Лист1!G103</f>
        <v>2</v>
      </c>
      <c r="I6" s="16">
        <f>[1]Лист1!H103</f>
        <v>2</v>
      </c>
      <c r="J6" s="18">
        <f>[1]Лист1!I103</f>
        <v>23</v>
      </c>
    </row>
    <row r="7" spans="1:10" x14ac:dyDescent="0.3">
      <c r="A7" s="13"/>
      <c r="B7" s="37" t="str">
        <f>[1]Лист1!D104</f>
        <v>хлеб</v>
      </c>
      <c r="C7" s="37"/>
      <c r="D7" s="35" t="str">
        <f>[1]Лист1!E104</f>
        <v>Хлеб пшеничный</v>
      </c>
      <c r="E7" s="16">
        <f>[1]Лист1!F104</f>
        <v>40</v>
      </c>
      <c r="F7" s="17">
        <f>[1]Лист1!L104</f>
        <v>1.65</v>
      </c>
      <c r="G7" s="16">
        <f>[1]Лист1!J104</f>
        <v>94</v>
      </c>
      <c r="H7" s="16">
        <f>[1]Лист1!G104</f>
        <v>3</v>
      </c>
      <c r="I7" s="16">
        <f>[1]Лист1!H104</f>
        <v>0</v>
      </c>
      <c r="J7" s="18">
        <f>[1]Лист1!I104</f>
        <v>19</v>
      </c>
    </row>
    <row r="8" spans="1:10" x14ac:dyDescent="0.3">
      <c r="A8" s="19"/>
      <c r="B8" s="38"/>
      <c r="C8" s="38"/>
      <c r="D8" s="40" t="str">
        <f>[1]Лист1!$E$106</f>
        <v>Бутерброд с маслом и сыром</v>
      </c>
      <c r="E8" s="22">
        <f>[1]Лист1!F87</f>
        <v>50</v>
      </c>
      <c r="F8" s="23">
        <v>4.34</v>
      </c>
      <c r="G8" s="22">
        <v>158</v>
      </c>
      <c r="H8" s="22">
        <v>6</v>
      </c>
      <c r="I8" s="22">
        <v>8</v>
      </c>
      <c r="J8" s="24">
        <v>15</v>
      </c>
    </row>
    <row r="9" spans="1:10" x14ac:dyDescent="0.3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">
      <c r="A12" s="13" t="s">
        <v>15</v>
      </c>
      <c r="B12" s="26" t="str">
        <f>[1]Лист1!D109</f>
        <v>закуска</v>
      </c>
      <c r="C12" s="43"/>
      <c r="D12" s="44" t="str">
        <f>[1]Лист1!E109</f>
        <v>Салат из свежих помидор и огурцов</v>
      </c>
      <c r="E12" s="27">
        <f>[1]Лист1!F109</f>
        <v>100</v>
      </c>
      <c r="F12" s="28">
        <f>[1]Лист1!L109</f>
        <v>8.4</v>
      </c>
      <c r="G12" s="27">
        <f>[1]Лист1!J109</f>
        <v>3</v>
      </c>
      <c r="H12" s="27">
        <f>[1]Лист1!G109</f>
        <v>70</v>
      </c>
      <c r="I12" s="27">
        <f>[1]Лист1!I109</f>
        <v>6</v>
      </c>
      <c r="J12" s="29">
        <f>[1]Лист1!I90</f>
        <v>3</v>
      </c>
    </row>
    <row r="13" spans="1:10" x14ac:dyDescent="0.3">
      <c r="A13" s="13"/>
      <c r="B13" s="14" t="str">
        <f>[1]Лист1!D110</f>
        <v>1 блюдо</v>
      </c>
      <c r="C13" s="37"/>
      <c r="D13" s="35" t="str">
        <f>[1]Лист1!E110</f>
        <v>Свекольник</v>
      </c>
      <c r="E13" s="16">
        <f>[1]Лист1!F110</f>
        <v>250</v>
      </c>
      <c r="F13" s="17">
        <f>[1]Лист1!L110</f>
        <v>15.28</v>
      </c>
      <c r="G13" s="16">
        <f>[1]Лист1!J110</f>
        <v>380</v>
      </c>
      <c r="H13" s="16">
        <f>[1]Лист1!G110</f>
        <v>26</v>
      </c>
      <c r="I13" s="16">
        <f>[1]Лист1!I110</f>
        <v>18</v>
      </c>
      <c r="J13" s="18">
        <f>[1]Лист1!I91</f>
        <v>21</v>
      </c>
    </row>
    <row r="14" spans="1:10" x14ac:dyDescent="0.3">
      <c r="A14" s="13"/>
      <c r="B14" s="14" t="str">
        <f>[1]Лист1!D111</f>
        <v>2 блюдо</v>
      </c>
      <c r="C14" s="37"/>
      <c r="D14" s="35" t="str">
        <f>[1]Лист1!E111</f>
        <v>Плов из птицы</v>
      </c>
      <c r="E14" s="16">
        <f>[1]Лист1!F111</f>
        <v>200</v>
      </c>
      <c r="F14" s="17">
        <f>[1]Лист1!L111</f>
        <v>23.9</v>
      </c>
      <c r="G14" s="16">
        <f>[1]Лист1!J111</f>
        <v>427</v>
      </c>
      <c r="H14" s="16">
        <f>[1]Лист1!G111</f>
        <v>50</v>
      </c>
      <c r="I14" s="16">
        <f>[1]Лист1!I111</f>
        <v>35</v>
      </c>
      <c r="J14" s="18">
        <f>[1]Лист1!I92</f>
        <v>6</v>
      </c>
    </row>
    <row r="15" spans="1:10" x14ac:dyDescent="0.3">
      <c r="A15" s="13"/>
      <c r="B15" s="42" t="str">
        <f>[1]Лист1!D112</f>
        <v>гарнир</v>
      </c>
      <c r="C15" s="37"/>
      <c r="D15" s="35"/>
      <c r="E15" s="16"/>
      <c r="F15" s="17"/>
      <c r="G15" s="16"/>
      <c r="H15" s="16"/>
      <c r="I15" s="16"/>
      <c r="J15" s="18"/>
    </row>
    <row r="16" spans="1:10" x14ac:dyDescent="0.3">
      <c r="A16" s="13"/>
      <c r="B16" s="42" t="str">
        <f>[1]Лист1!D113</f>
        <v>напиток</v>
      </c>
      <c r="C16" s="37"/>
      <c r="D16" s="35" t="str">
        <f>[1]Лист1!E113</f>
        <v>Кисель</v>
      </c>
      <c r="E16" s="16">
        <f>[1]Лист1!F113</f>
        <v>200</v>
      </c>
      <c r="F16" s="17">
        <f>[1]Лист1!$L$113</f>
        <v>6.8</v>
      </c>
      <c r="G16" s="16">
        <f>[1]Лист1!J113</f>
        <v>121</v>
      </c>
      <c r="H16" s="16">
        <f>[1]Лист1!G113</f>
        <v>0</v>
      </c>
      <c r="I16" s="16">
        <f>[1]Лист1!I113</f>
        <v>31</v>
      </c>
      <c r="J16" s="18">
        <f>[1]Лист1!I94</f>
        <v>17</v>
      </c>
    </row>
    <row r="17" spans="1:10" x14ac:dyDescent="0.3">
      <c r="A17" s="13"/>
      <c r="B17" s="14" t="str">
        <f>[1]Лист1!D114</f>
        <v>хлеб бел.</v>
      </c>
      <c r="C17" s="1"/>
      <c r="D17" s="15" t="str">
        <f>[1]Лист1!E114</f>
        <v>Хлеб пшеничный</v>
      </c>
      <c r="E17" s="16">
        <f>[1]Лист1!F114</f>
        <v>20</v>
      </c>
      <c r="F17" s="17">
        <f>[1]Лист1!L114</f>
        <v>1.65</v>
      </c>
      <c r="G17" s="16">
        <f>[1]Лист1!J114</f>
        <v>47</v>
      </c>
      <c r="H17" s="16">
        <f>[1]Лист1!G114</f>
        <v>2</v>
      </c>
      <c r="I17" s="16">
        <f>[1]Лист1!I114</f>
        <v>10</v>
      </c>
      <c r="J17" s="18">
        <f>[1]Лист1!I95</f>
        <v>10</v>
      </c>
    </row>
    <row r="18" spans="1:10" x14ac:dyDescent="0.3">
      <c r="A18" s="13"/>
      <c r="B18" s="14" t="str">
        <f>[1]Лист1!D115</f>
        <v>хлеб черн.</v>
      </c>
      <c r="C18" s="1"/>
      <c r="D18" s="15" t="str">
        <f>[1]Лист1!E115</f>
        <v>Хлеб ржано-пшеничный</v>
      </c>
      <c r="E18" s="16">
        <f>[1]Лист1!F115</f>
        <v>40</v>
      </c>
      <c r="F18" s="17">
        <f>[1]Лист1!L115</f>
        <v>1.65</v>
      </c>
      <c r="G18" s="16">
        <f>[1]Лист1!J115</f>
        <v>70</v>
      </c>
      <c r="H18" s="16">
        <f>[1]Лист1!G115</f>
        <v>3</v>
      </c>
      <c r="I18" s="16">
        <f>[1]Лист1!I115</f>
        <v>13</v>
      </c>
      <c r="J18" s="18">
        <f>[1]Лист1!I96</f>
        <v>13</v>
      </c>
    </row>
    <row r="19" spans="1:10" x14ac:dyDescent="0.3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cp:lastPrinted>2021-05-18T10:32:40Z</cp:lastPrinted>
  <dcterms:created xsi:type="dcterms:W3CDTF">2015-06-05T18:19:34Z</dcterms:created>
  <dcterms:modified xsi:type="dcterms:W3CDTF">2024-12-06T10:07:21Z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