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6380" windowHeight="8130" tabRatio="500"/>
  </bookViews>
  <sheets>
    <sheet name="1" sheetId="1" r:id="rId1"/>
  </sheets>
  <externalReferences>
    <externalReference r:id="rId2"/>
  </externalReference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/>
  <c r="J13"/>
  <c r="J14"/>
  <c r="J15"/>
  <c r="J16"/>
  <c r="J17"/>
  <c r="J18"/>
  <c r="I12"/>
  <c r="I13"/>
  <c r="I14"/>
  <c r="I15"/>
  <c r="I16"/>
  <c r="I17"/>
  <c r="I18"/>
  <c r="H12"/>
  <c r="H13"/>
  <c r="H14"/>
  <c r="H15"/>
  <c r="H16"/>
  <c r="H17"/>
  <c r="H18"/>
  <c r="G12"/>
  <c r="G13"/>
  <c r="G14"/>
  <c r="G15"/>
  <c r="G16"/>
  <c r="G17"/>
  <c r="G18"/>
  <c r="G4"/>
  <c r="G5"/>
  <c r="G6"/>
  <c r="G7"/>
  <c r="J4"/>
  <c r="J5"/>
  <c r="J6"/>
  <c r="J7"/>
  <c r="H4"/>
  <c r="H5"/>
  <c r="H6"/>
  <c r="H7"/>
  <c r="F12"/>
  <c r="F13"/>
  <c r="F14"/>
  <c r="F15"/>
  <c r="F16"/>
  <c r="F17"/>
  <c r="F18"/>
  <c r="F4"/>
  <c r="F5"/>
  <c r="F6"/>
  <c r="F7"/>
  <c r="E12"/>
  <c r="E13"/>
  <c r="E14"/>
  <c r="E15"/>
  <c r="E16"/>
  <c r="E17"/>
  <c r="E18"/>
  <c r="E4"/>
  <c r="E5"/>
  <c r="E6"/>
  <c r="E7"/>
  <c r="D12"/>
  <c r="D13"/>
  <c r="D14"/>
  <c r="D15"/>
  <c r="D16"/>
  <c r="D17"/>
  <c r="D18"/>
  <c r="D4"/>
  <c r="D5"/>
  <c r="D6"/>
  <c r="D7"/>
</calcChain>
</file>

<file path=xl/sharedStrings.xml><?xml version="1.0" encoding="utf-8"?>
<sst xmlns="http://schemas.openxmlformats.org/spreadsheetml/2006/main" count="28" uniqueCount="27">
  <si>
    <t>Школа</t>
  </si>
  <si>
    <t>МКОУ Сунгуровская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</si>
  <si>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</si>
  <si>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</si>
  <si>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</si>
  <si>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</si>
  <si>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</si>
  <si>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</si>
  <si>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</si>
  <si>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</si>
  <si>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</si>
  <si>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</si>
  <si>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</si>
  <si>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</si>
  <si>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</si>
  <si>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</si>
  <si>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</si>
  <si>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</si>
  <si>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</si>
  <si>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</si>
  <si>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</si>
  <si>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</si>
  <si>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</si>
  <si>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 xml:space="preserve">хлеб </t>
  </si>
  <si>
    <t>гор.напиток</t>
  </si>
  <si>
    <t>хлеб чер.</t>
  </si>
  <si>
    <t>Фрукты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</si>
</sst>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1"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/>
    <xf numFmtId="49" fontId="0" fillId="2" borderId="1" xfId="0" applyNumberFormat="1" applyFont="1" applyFill="1" applyBorder="1"/>
    <xf numFmtId="164" fontId="0" fillId="2" borderId="1" xfId="0" applyNumberFormat="1" applyFont="1" applyFill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1" fontId="0" fillId="2" borderId="7" xfId="0" applyNumberFormat="1" applyFont="1" applyFill="1" applyBorder="1"/>
    <xf numFmtId="0" fontId="0" fillId="0" borderId="8" xfId="0" applyFont="1" applyBorder="1"/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1" fontId="0" fillId="2" borderId="9" xfId="0" applyNumberFormat="1" applyFont="1" applyFill="1" applyBorder="1"/>
    <xf numFmtId="0" fontId="0" fillId="0" borderId="10" xfId="0" applyFont="1" applyBorder="1"/>
    <xf numFmtId="0" fontId="0" fillId="2" borderId="11" xfId="0" applyFont="1" applyFill="1" applyBorder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1" fontId="0" fillId="2" borderId="12" xfId="0" applyNumberFormat="1" applyFont="1" applyFill="1" applyBorder="1"/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6" xfId="0" applyFill="1" applyBorder="1"/>
    <xf numFmtId="0" fontId="0" fillId="2" borderId="1" xfId="0" applyFill="1" applyBorder="1"/>
    <xf numFmtId="0" fontId="0" fillId="2" borderId="11" xfId="0" applyFill="1" applyBorder="1"/>
    <xf numFmtId="0" fontId="0" fillId="2" borderId="6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0" borderId="1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0" fontId="0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&#1096;&#1082;&#1086;&#1083;&#1072;/&#1055;&#1080;&#1090;&#1072;&#1085;&#1080;&#1077;%202024/10%20-%20&#1076;&#1085;&#1077;&#1074;&#1085;&#1086;&#1077;%20&#1084;&#1077;&#1085;&#1102;.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25">
          <cell r="E25" t="str">
            <v>Макароны отварные с сыром</v>
          </cell>
          <cell r="F25">
            <v>200</v>
          </cell>
          <cell r="G25">
            <v>11</v>
          </cell>
          <cell r="I25">
            <v>43</v>
          </cell>
          <cell r="J25">
            <v>313</v>
          </cell>
          <cell r="L25">
            <v>4.68</v>
          </cell>
        </row>
        <row r="26">
          <cell r="E26" t="str">
            <v>Печенье</v>
          </cell>
          <cell r="F26">
            <v>20</v>
          </cell>
          <cell r="G26">
            <v>1</v>
          </cell>
          <cell r="I26">
            <v>1</v>
          </cell>
          <cell r="J26">
            <v>107</v>
          </cell>
          <cell r="L26">
            <v>4.2</v>
          </cell>
        </row>
        <row r="27">
          <cell r="E27" t="str">
            <v>Чай с лимоном</v>
          </cell>
          <cell r="F27">
            <v>200</v>
          </cell>
          <cell r="G27">
            <v>0</v>
          </cell>
          <cell r="I27">
            <v>15</v>
          </cell>
          <cell r="J27">
            <v>64</v>
          </cell>
          <cell r="L27">
            <v>5.7</v>
          </cell>
        </row>
        <row r="28">
          <cell r="E28" t="str">
            <v>Хлеб пшеничный</v>
          </cell>
          <cell r="F28">
            <v>80</v>
          </cell>
          <cell r="G28">
            <v>3</v>
          </cell>
          <cell r="I28">
            <v>19</v>
          </cell>
          <cell r="J28">
            <v>104</v>
          </cell>
          <cell r="L28">
            <v>1.65</v>
          </cell>
        </row>
        <row r="33">
          <cell r="E33" t="str">
            <v>Салат из свежих огурцов и помидор</v>
          </cell>
          <cell r="F33">
            <v>100</v>
          </cell>
          <cell r="G33">
            <v>1</v>
          </cell>
          <cell r="H33">
            <v>6</v>
          </cell>
          <cell r="I33">
            <v>2</v>
          </cell>
          <cell r="J33">
            <v>30</v>
          </cell>
          <cell r="L33">
            <v>8.4</v>
          </cell>
        </row>
        <row r="34">
          <cell r="E34" t="str">
            <v>Суп картофельный с бобовыми</v>
          </cell>
          <cell r="F34">
            <v>200</v>
          </cell>
          <cell r="G34">
            <v>26</v>
          </cell>
          <cell r="H34">
            <v>21</v>
          </cell>
          <cell r="I34">
            <v>24</v>
          </cell>
          <cell r="J34">
            <v>380</v>
          </cell>
          <cell r="L34">
            <v>11.48</v>
          </cell>
        </row>
        <row r="35">
          <cell r="E35" t="str">
            <v>Котлета из птицы с соусом</v>
          </cell>
          <cell r="F35">
            <v>110</v>
          </cell>
          <cell r="G35">
            <v>8</v>
          </cell>
          <cell r="H35">
            <v>6</v>
          </cell>
          <cell r="I35">
            <v>13</v>
          </cell>
          <cell r="J35">
            <v>252</v>
          </cell>
          <cell r="L35">
            <v>20.8</v>
          </cell>
        </row>
        <row r="36">
          <cell r="E36" t="str">
            <v>Каша гречневая</v>
          </cell>
          <cell r="F36">
            <v>200</v>
          </cell>
          <cell r="G36">
            <v>7</v>
          </cell>
          <cell r="H36">
            <v>9</v>
          </cell>
          <cell r="I36">
            <v>32</v>
          </cell>
          <cell r="J36">
            <v>130</v>
          </cell>
          <cell r="L36">
            <v>4.42</v>
          </cell>
        </row>
        <row r="37">
          <cell r="E37" t="str">
            <v>Кисель</v>
          </cell>
          <cell r="F37">
            <v>200</v>
          </cell>
          <cell r="G37">
            <v>0</v>
          </cell>
          <cell r="H37">
            <v>0</v>
          </cell>
          <cell r="I37">
            <v>31</v>
          </cell>
          <cell r="J37">
            <v>90</v>
          </cell>
          <cell r="L37">
            <v>6.8</v>
          </cell>
        </row>
        <row r="38">
          <cell r="E38" t="str">
            <v>Хлеб пшеничный</v>
          </cell>
          <cell r="F38">
            <v>40</v>
          </cell>
          <cell r="G38">
            <v>2</v>
          </cell>
          <cell r="H38">
            <v>0</v>
          </cell>
          <cell r="I38">
            <v>6</v>
          </cell>
          <cell r="J38">
            <v>87</v>
          </cell>
          <cell r="L38">
            <v>1.65</v>
          </cell>
        </row>
        <row r="39">
          <cell r="E39" t="str">
            <v>Хлеб ржано-пшеничный</v>
          </cell>
          <cell r="F39">
            <v>20</v>
          </cell>
          <cell r="G39">
            <v>2</v>
          </cell>
          <cell r="H39">
            <v>0</v>
          </cell>
          <cell r="I39">
            <v>17</v>
          </cell>
          <cell r="J39">
            <v>30</v>
          </cell>
          <cell r="L39">
            <v>1.65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  <col min="12" max="1025" width="14.42578125" customWidth="1"/>
  </cols>
  <sheetData>
    <row r="1" spans="1:10">
      <c r="A1" t="s">
        <v>0</v>
      </c>
      <c r="B1" s="45" t="s">
        <v>1</v>
      </c>
      <c r="C1" s="45"/>
      <c r="D1" s="45"/>
      <c r="E1" t="s">
        <v>2</v>
      </c>
      <c r="F1" s="2"/>
      <c r="I1" t="s">
        <v>3</v>
      </c>
      <c r="J1" s="3">
        <v>45685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36"/>
      <c r="D4" s="39" t="str">
        <f>[1]Лист1!E25</f>
        <v>Макароны отварные с сыром</v>
      </c>
      <c r="E4" s="11">
        <f>[1]Лист1!F25</f>
        <v>200</v>
      </c>
      <c r="F4" s="12">
        <f>[1]Лист1!L25</f>
        <v>4.68</v>
      </c>
      <c r="G4" s="11">
        <f>[1]Лист1!J25</f>
        <v>313</v>
      </c>
      <c r="H4" s="11">
        <f>[1]Лист1!G25</f>
        <v>11</v>
      </c>
      <c r="I4" s="11">
        <v>10</v>
      </c>
      <c r="J4" s="13">
        <f>[1]Лист1!I25</f>
        <v>43</v>
      </c>
    </row>
    <row r="5" spans="1:10">
      <c r="A5" s="14"/>
      <c r="B5" s="42" t="s">
        <v>24</v>
      </c>
      <c r="C5" s="37"/>
      <c r="D5" s="40" t="str">
        <f>[1]Лист1!E26</f>
        <v>Печенье</v>
      </c>
      <c r="E5" s="17">
        <f>[1]Лист1!F26</f>
        <v>20</v>
      </c>
      <c r="F5" s="18">
        <f>[1]Лист1!L26</f>
        <v>4.2</v>
      </c>
      <c r="G5" s="17">
        <f>[1]Лист1!J26</f>
        <v>107</v>
      </c>
      <c r="H5" s="17">
        <f>[1]Лист1!G26</f>
        <v>1</v>
      </c>
      <c r="I5" s="17">
        <v>2</v>
      </c>
      <c r="J5" s="19">
        <f>[1]Лист1!I26</f>
        <v>1</v>
      </c>
    </row>
    <row r="6" spans="1:10">
      <c r="A6" s="14"/>
      <c r="B6" s="42" t="s">
        <v>16</v>
      </c>
      <c r="C6" s="37"/>
      <c r="D6" s="40" t="str">
        <f>[1]Лист1!E27</f>
        <v>Чай с лимоном</v>
      </c>
      <c r="E6" s="17">
        <f>[1]Лист1!F27</f>
        <v>200</v>
      </c>
      <c r="F6" s="18">
        <f>[1]Лист1!L27</f>
        <v>5.7</v>
      </c>
      <c r="G6" s="17">
        <f>[1]Лист1!J27</f>
        <v>64</v>
      </c>
      <c r="H6" s="17">
        <f>[1]Лист1!G27</f>
        <v>0</v>
      </c>
      <c r="I6" s="17">
        <v>0</v>
      </c>
      <c r="J6" s="19">
        <f>[1]Лист1!I27</f>
        <v>15</v>
      </c>
    </row>
    <row r="7" spans="1:10">
      <c r="A7" s="14"/>
      <c r="B7" s="37" t="s">
        <v>22</v>
      </c>
      <c r="C7" s="37"/>
      <c r="D7" s="40" t="str">
        <f>[1]Лист1!E28</f>
        <v>Хлеб пшеничный</v>
      </c>
      <c r="E7" s="17">
        <f>[1]Лист1!F28</f>
        <v>80</v>
      </c>
      <c r="F7" s="18">
        <f>[1]Лист1!L28</f>
        <v>1.65</v>
      </c>
      <c r="G7" s="17">
        <f>[1]Лист1!J28</f>
        <v>104</v>
      </c>
      <c r="H7" s="17">
        <f>[1]Лист1!G28</f>
        <v>3</v>
      </c>
      <c r="I7" s="17">
        <v>0</v>
      </c>
      <c r="J7" s="19">
        <f>[1]Лист1!I28</f>
        <v>19</v>
      </c>
    </row>
    <row r="8" spans="1:10" ht="15.75" thickBot="1">
      <c r="A8" s="20"/>
      <c r="B8" s="38" t="s">
        <v>26</v>
      </c>
      <c r="C8" s="38"/>
      <c r="D8" s="41"/>
      <c r="E8" s="23"/>
      <c r="F8" s="24"/>
      <c r="G8" s="23"/>
      <c r="H8" s="23"/>
      <c r="I8" s="23"/>
      <c r="J8" s="25"/>
    </row>
    <row r="9" spans="1:10">
      <c r="A9" s="7"/>
      <c r="B9" s="26"/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4" t="s">
        <v>17</v>
      </c>
      <c r="B12" s="27" t="s">
        <v>18</v>
      </c>
      <c r="C12" s="43"/>
      <c r="D12" s="44" t="str">
        <f>[1]Лист1!E33</f>
        <v>Салат из свежих огурцов и помидор</v>
      </c>
      <c r="E12" s="28">
        <f>[1]Лист1!F33</f>
        <v>100</v>
      </c>
      <c r="F12" s="29">
        <f>[1]Лист1!L33</f>
        <v>8.4</v>
      </c>
      <c r="G12" s="28">
        <f>[1]Лист1!J33</f>
        <v>30</v>
      </c>
      <c r="H12" s="28">
        <f>[1]Лист1!G33</f>
        <v>1</v>
      </c>
      <c r="I12" s="28">
        <f>[1]Лист1!H33</f>
        <v>6</v>
      </c>
      <c r="J12" s="30">
        <f>[1]Лист1!I33</f>
        <v>2</v>
      </c>
    </row>
    <row r="13" spans="1:10">
      <c r="A13" s="14"/>
      <c r="B13" s="15" t="s">
        <v>19</v>
      </c>
      <c r="C13" s="37"/>
      <c r="D13" s="40" t="str">
        <f>[1]Лист1!E34</f>
        <v>Суп картофельный с бобовыми</v>
      </c>
      <c r="E13" s="17">
        <f>[1]Лист1!F34</f>
        <v>200</v>
      </c>
      <c r="F13" s="18">
        <f>[1]Лист1!L34</f>
        <v>11.48</v>
      </c>
      <c r="G13" s="17">
        <f>[1]Лист1!J34</f>
        <v>380</v>
      </c>
      <c r="H13" s="17">
        <f>[1]Лист1!G34</f>
        <v>26</v>
      </c>
      <c r="I13" s="17">
        <f>[1]Лист1!H34</f>
        <v>21</v>
      </c>
      <c r="J13" s="19">
        <f>[1]Лист1!I34</f>
        <v>24</v>
      </c>
    </row>
    <row r="14" spans="1:10">
      <c r="A14" s="14"/>
      <c r="B14" s="42" t="s">
        <v>21</v>
      </c>
      <c r="C14" s="37"/>
      <c r="D14" s="40" t="str">
        <f>[1]Лист1!E35</f>
        <v>Котлета из птицы с соусом</v>
      </c>
      <c r="E14" s="17">
        <f>[1]Лист1!F35</f>
        <v>110</v>
      </c>
      <c r="F14" s="18">
        <f>[1]Лист1!L35</f>
        <v>20.8</v>
      </c>
      <c r="G14" s="17">
        <f>[1]Лист1!J35</f>
        <v>252</v>
      </c>
      <c r="H14" s="17">
        <f>[1]Лист1!G35</f>
        <v>8</v>
      </c>
      <c r="I14" s="17">
        <f>[1]Лист1!H35</f>
        <v>6</v>
      </c>
      <c r="J14" s="19">
        <f>[1]Лист1!I35</f>
        <v>13</v>
      </c>
    </row>
    <row r="15" spans="1:10">
      <c r="A15" s="14"/>
      <c r="B15" s="42" t="s">
        <v>20</v>
      </c>
      <c r="C15" s="37"/>
      <c r="D15" s="40" t="str">
        <f>[1]Лист1!E36</f>
        <v>Каша гречневая</v>
      </c>
      <c r="E15" s="17">
        <f>[1]Лист1!F36</f>
        <v>200</v>
      </c>
      <c r="F15" s="18">
        <f>[1]Лист1!L36</f>
        <v>4.42</v>
      </c>
      <c r="G15" s="17">
        <f>[1]Лист1!J36</f>
        <v>130</v>
      </c>
      <c r="H15" s="17">
        <f>[1]Лист1!G36</f>
        <v>7</v>
      </c>
      <c r="I15" s="17">
        <f>[1]Лист1!H36</f>
        <v>9</v>
      </c>
      <c r="J15" s="19">
        <f>[1]Лист1!I36</f>
        <v>32</v>
      </c>
    </row>
    <row r="16" spans="1:10">
      <c r="A16" s="14"/>
      <c r="B16" s="15" t="s">
        <v>22</v>
      </c>
      <c r="C16" s="37"/>
      <c r="D16" s="40" t="str">
        <f>[1]Лист1!E37</f>
        <v>Кисель</v>
      </c>
      <c r="E16" s="17">
        <f>[1]Лист1!F37</f>
        <v>200</v>
      </c>
      <c r="F16" s="18">
        <f>[1]Лист1!L37</f>
        <v>6.8</v>
      </c>
      <c r="G16" s="17">
        <f>[1]Лист1!J37</f>
        <v>90</v>
      </c>
      <c r="H16" s="17">
        <f>[1]Лист1!G37</f>
        <v>0</v>
      </c>
      <c r="I16" s="17">
        <f>[1]Лист1!H37</f>
        <v>0</v>
      </c>
      <c r="J16" s="19">
        <f>[1]Лист1!I37</f>
        <v>31</v>
      </c>
    </row>
    <row r="17" spans="1:10">
      <c r="A17" s="14"/>
      <c r="B17" s="42" t="s">
        <v>23</v>
      </c>
      <c r="C17" s="37"/>
      <c r="D17" s="40" t="str">
        <f>[1]Лист1!E38</f>
        <v>Хлеб пшеничный</v>
      </c>
      <c r="E17" s="17">
        <f>[1]Лист1!F38</f>
        <v>40</v>
      </c>
      <c r="F17" s="18">
        <f>[1]Лист1!L38</f>
        <v>1.65</v>
      </c>
      <c r="G17" s="17">
        <f>[1]Лист1!J38</f>
        <v>87</v>
      </c>
      <c r="H17" s="17">
        <f>[1]Лист1!G38</f>
        <v>2</v>
      </c>
      <c r="I17" s="17">
        <f>[1]Лист1!H38</f>
        <v>0</v>
      </c>
      <c r="J17" s="19">
        <f>[1]Лист1!I38</f>
        <v>6</v>
      </c>
    </row>
    <row r="18" spans="1:10">
      <c r="A18" s="14"/>
      <c r="B18" s="15" t="s">
        <v>25</v>
      </c>
      <c r="C18" s="1"/>
      <c r="D18" s="16" t="str">
        <f>[1]Лист1!E39</f>
        <v>Хлеб ржано-пшеничный</v>
      </c>
      <c r="E18" s="17">
        <f>[1]Лист1!F39</f>
        <v>20</v>
      </c>
      <c r="F18" s="18">
        <f>[1]Лист1!L39</f>
        <v>1.65</v>
      </c>
      <c r="G18" s="17">
        <f>[1]Лист1!J39</f>
        <v>30</v>
      </c>
      <c r="H18" s="17">
        <f>[1]Лист1!G39</f>
        <v>2</v>
      </c>
      <c r="I18" s="17">
        <f>[1]Лист1!H39</f>
        <v>0</v>
      </c>
      <c r="J18" s="19">
        <f>[1]Лист1!I39</f>
        <v>17</v>
      </c>
    </row>
    <row r="19" spans="1:10">
      <c r="A19" s="14"/>
      <c r="B19" s="31"/>
      <c r="C19" s="31"/>
      <c r="D19" s="32"/>
      <c r="E19" s="33"/>
      <c r="F19" s="34"/>
      <c r="G19" s="33"/>
      <c r="H19" s="33"/>
      <c r="I19" s="33"/>
      <c r="J19" s="35"/>
    </row>
    <row r="20" spans="1:10">
      <c r="A20" s="20"/>
      <c r="B20" s="21"/>
      <c r="C20" s="21"/>
      <c r="D20" s="22"/>
      <c r="E20" s="23"/>
      <c r="F20" s="24"/>
      <c r="G20" s="23"/>
      <c r="H20" s="23"/>
      <c r="I20" s="23"/>
      <c r="J20" s="25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1</cp:revision>
  <cp:lastPrinted>2021-05-18T10:32:40Z</cp:lastPrinted>
  <dcterms:created xsi:type="dcterms:W3CDTF">2015-06-05T18:19:34Z</dcterms:created>
  <dcterms:modified xsi:type="dcterms:W3CDTF">2025-01-26T16:06:59Z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