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G12"/>
  <c r="G13"/>
  <c r="G14"/>
  <c r="G15"/>
  <c r="G16"/>
  <c r="G17"/>
  <c r="G18"/>
  <c r="F12"/>
  <c r="F13"/>
  <c r="F14"/>
  <c r="F15"/>
  <c r="F16"/>
  <c r="F17"/>
  <c r="F18"/>
  <c r="E12"/>
  <c r="E13"/>
  <c r="E14"/>
  <c r="E15"/>
  <c r="E16"/>
  <c r="E17"/>
  <c r="E18"/>
  <c r="B12"/>
  <c r="B13"/>
  <c r="B14"/>
  <c r="B15"/>
  <c r="B16"/>
  <c r="B17"/>
  <c r="B18"/>
  <c r="D12"/>
  <c r="D13"/>
  <c r="D14"/>
  <c r="D15"/>
  <c r="D16"/>
  <c r="D17"/>
  <c r="D18"/>
  <c r="G4"/>
  <c r="G5"/>
  <c r="G6"/>
  <c r="G7"/>
  <c r="J4"/>
  <c r="J5"/>
  <c r="J6"/>
  <c r="J7"/>
  <c r="I4"/>
  <c r="I5"/>
  <c r="I6"/>
  <c r="I7"/>
  <c r="H4"/>
  <c r="H5"/>
  <c r="H6"/>
  <c r="H7"/>
  <c r="F4"/>
  <c r="F5"/>
  <c r="F6"/>
  <c r="F7"/>
  <c r="E4"/>
  <c r="E5"/>
  <c r="E6"/>
  <c r="E7"/>
  <c r="B4"/>
  <c r="B6"/>
  <c r="B7"/>
  <c r="D4"/>
  <c r="D5"/>
  <c r="D6"/>
  <c r="D7"/>
</calcChain>
</file>

<file path=xl/sharedStrings.xml><?xml version="1.0" encoding="utf-8"?>
<sst xmlns="http://schemas.openxmlformats.org/spreadsheetml/2006/main" count="17" uniqueCount="17">
  <si>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</si>
  <si>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</si>
  <si>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</si>
  <si>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</si>
  <si>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</si>
  <si>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</si>
  <si>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</si>
  <si>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</si>
  <si>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</si>
  <si>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</si>
  <si>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</si>
  <si>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</si>
  <si>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</si>
  <si>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</si>
  <si>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</si>
  <si>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</si>
  <si>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Сыр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</si>
</sst>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3" xfId="0" applyFill="1" applyBorder="1"/>
    <xf numFmtId="0" fontId="0" fillId="2" borderId="1" xfId="0" applyFill="1" applyBorder="1"/>
    <xf numFmtId="0" fontId="0" fillId="2" borderId="13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44">
          <cell r="D44" t="str">
            <v>гор.блюдо</v>
          </cell>
          <cell r="E44" t="str">
            <v>Каша рисовая молочная</v>
          </cell>
          <cell r="F44">
            <v>200</v>
          </cell>
          <cell r="G44">
            <v>6</v>
          </cell>
          <cell r="H44">
            <v>11</v>
          </cell>
          <cell r="I44">
            <v>43</v>
          </cell>
          <cell r="J44">
            <v>193</v>
          </cell>
          <cell r="L44">
            <v>11.32</v>
          </cell>
        </row>
        <row r="45">
          <cell r="E45" t="str">
            <v>Масло сливочное</v>
          </cell>
          <cell r="F45">
            <v>10</v>
          </cell>
          <cell r="G45">
            <v>0</v>
          </cell>
          <cell r="H45">
            <v>7</v>
          </cell>
          <cell r="I45">
            <v>0</v>
          </cell>
          <cell r="J45">
            <v>66</v>
          </cell>
          <cell r="L45">
            <v>1.37</v>
          </cell>
        </row>
        <row r="46">
          <cell r="D46" t="str">
            <v>гор.напиток</v>
          </cell>
          <cell r="E46" t="str">
            <v>Напиток кофейный с молоком</v>
          </cell>
          <cell r="F46">
            <v>200</v>
          </cell>
          <cell r="G46">
            <v>2</v>
          </cell>
          <cell r="H46">
            <v>2</v>
          </cell>
          <cell r="I46">
            <v>23</v>
          </cell>
          <cell r="J46">
            <v>93</v>
          </cell>
          <cell r="L46">
            <v>7</v>
          </cell>
        </row>
        <row r="47">
          <cell r="D47" t="str">
            <v>хлеб</v>
          </cell>
          <cell r="E47" t="str">
            <v>Хлеб пшеничный</v>
          </cell>
          <cell r="F47">
            <v>80</v>
          </cell>
          <cell r="G47">
            <v>3</v>
          </cell>
          <cell r="H47">
            <v>0</v>
          </cell>
          <cell r="I47">
            <v>19</v>
          </cell>
          <cell r="J47">
            <v>117</v>
          </cell>
          <cell r="L47">
            <v>1.65</v>
          </cell>
        </row>
        <row r="52">
          <cell r="D52" t="str">
            <v>закуска</v>
          </cell>
          <cell r="E52" t="str">
            <v>Салат из белокачанной капусты</v>
          </cell>
          <cell r="F52">
            <v>100</v>
          </cell>
          <cell r="G52">
            <v>2</v>
          </cell>
          <cell r="I52">
            <v>10</v>
          </cell>
          <cell r="J52">
            <v>104</v>
          </cell>
          <cell r="L52">
            <v>3.6</v>
          </cell>
        </row>
        <row r="53">
          <cell r="D53" t="str">
            <v>1 блюдо</v>
          </cell>
          <cell r="E53" t="str">
            <v>Борщ с капустой и картофелем</v>
          </cell>
          <cell r="F53">
            <v>250</v>
          </cell>
          <cell r="G53">
            <v>25</v>
          </cell>
          <cell r="I53">
            <v>14</v>
          </cell>
          <cell r="J53">
            <v>370</v>
          </cell>
          <cell r="L53">
            <v>19.329999999999998</v>
          </cell>
        </row>
        <row r="54">
          <cell r="D54" t="str">
            <v>2 блюдо</v>
          </cell>
          <cell r="E54" t="str">
            <v>Рыба припущенная в белом соусе</v>
          </cell>
          <cell r="F54">
            <v>110</v>
          </cell>
          <cell r="G54">
            <v>10</v>
          </cell>
          <cell r="I54">
            <v>3</v>
          </cell>
          <cell r="J54">
            <v>25</v>
          </cell>
          <cell r="L54">
            <v>23.7</v>
          </cell>
        </row>
        <row r="55">
          <cell r="D55" t="str">
            <v>гарнир</v>
          </cell>
          <cell r="E55" t="str">
            <v>Каша рисовая</v>
          </cell>
          <cell r="F55">
            <v>150</v>
          </cell>
          <cell r="G55">
            <v>4</v>
          </cell>
          <cell r="I55">
            <v>40</v>
          </cell>
          <cell r="J55">
            <v>246</v>
          </cell>
          <cell r="L55">
            <v>6.53</v>
          </cell>
        </row>
        <row r="56">
          <cell r="D56" t="str">
            <v>напиток</v>
          </cell>
          <cell r="E56" t="str">
            <v>Напиток из шиповника</v>
          </cell>
          <cell r="F56">
            <v>200</v>
          </cell>
          <cell r="G56">
            <v>1</v>
          </cell>
          <cell r="I56">
            <v>25</v>
          </cell>
          <cell r="J56">
            <v>116</v>
          </cell>
          <cell r="L56">
            <v>7</v>
          </cell>
        </row>
        <row r="57">
          <cell r="D57" t="str">
            <v>хлеб бел.</v>
          </cell>
          <cell r="E57" t="str">
            <v>Хлеб пшеничный</v>
          </cell>
          <cell r="F57">
            <v>20</v>
          </cell>
          <cell r="G57">
            <v>3</v>
          </cell>
          <cell r="I57">
            <v>10</v>
          </cell>
          <cell r="J57">
            <v>47</v>
          </cell>
          <cell r="L57">
            <v>1.65</v>
          </cell>
        </row>
        <row r="58">
          <cell r="D58" t="str">
            <v>хлеб черн.</v>
          </cell>
          <cell r="E58" t="str">
            <v>Хлеб ржано-пшеничный</v>
          </cell>
          <cell r="F58">
            <v>40</v>
          </cell>
          <cell r="G58">
            <v>2</v>
          </cell>
          <cell r="I58">
            <v>13</v>
          </cell>
          <cell r="J58">
            <v>70</v>
          </cell>
          <cell r="L58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>
        <v>45700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8" customHeight="1">
      <c r="A4" s="7" t="s">
        <v>14</v>
      </c>
      <c r="B4" s="8" t="str">
        <f>[1]Лист1!D44</f>
        <v>гор.блюдо</v>
      </c>
      <c r="C4" s="41"/>
      <c r="D4" s="42" t="str">
        <f>[1]Лист1!E44</f>
        <v>Каша рисовая молочная</v>
      </c>
      <c r="E4" s="11">
        <f>[1]Лист1!F44</f>
        <v>200</v>
      </c>
      <c r="F4" s="12">
        <f>[1]Лист1!L44</f>
        <v>11.32</v>
      </c>
      <c r="G4" s="11">
        <f>[1]Лист1!J44</f>
        <v>193</v>
      </c>
      <c r="H4" s="11">
        <f>[1]Лист1!G44</f>
        <v>6</v>
      </c>
      <c r="I4" s="11">
        <f>[1]Лист1!H44</f>
        <v>11</v>
      </c>
      <c r="J4" s="13">
        <f>[1]Лист1!I44</f>
        <v>43</v>
      </c>
    </row>
    <row r="5" spans="1:10">
      <c r="A5" s="14"/>
      <c r="B5" s="15"/>
      <c r="C5" s="37"/>
      <c r="D5" s="39" t="str">
        <f>[1]Лист1!E45</f>
        <v>Масло сливочное</v>
      </c>
      <c r="E5" s="17">
        <f>[1]Лист1!F45</f>
        <v>10</v>
      </c>
      <c r="F5" s="18">
        <f>[1]Лист1!L45</f>
        <v>1.37</v>
      </c>
      <c r="G5" s="17">
        <f>[1]Лист1!J45</f>
        <v>66</v>
      </c>
      <c r="H5" s="17">
        <f>[1]Лист1!G45</f>
        <v>0</v>
      </c>
      <c r="I5" s="17">
        <f>[1]Лист1!H45</f>
        <v>7</v>
      </c>
      <c r="J5" s="19">
        <f>[1]Лист1!I45</f>
        <v>0</v>
      </c>
    </row>
    <row r="6" spans="1:10">
      <c r="A6" s="14"/>
      <c r="B6" s="15" t="str">
        <f>[1]Лист1!D46</f>
        <v>гор.напиток</v>
      </c>
      <c r="C6" s="37"/>
      <c r="D6" s="39" t="str">
        <f>[1]Лист1!E46</f>
        <v>Напиток кофейный с молоком</v>
      </c>
      <c r="E6" s="17">
        <f>[1]Лист1!F46</f>
        <v>200</v>
      </c>
      <c r="F6" s="18">
        <f>[1]Лист1!L46</f>
        <v>7</v>
      </c>
      <c r="G6" s="17">
        <f>[1]Лист1!J46</f>
        <v>93</v>
      </c>
      <c r="H6" s="17">
        <f>[1]Лист1!G46</f>
        <v>2</v>
      </c>
      <c r="I6" s="17">
        <f>[1]Лист1!H46</f>
        <v>2</v>
      </c>
      <c r="J6" s="19">
        <f>[1]Лист1!I46</f>
        <v>23</v>
      </c>
    </row>
    <row r="7" spans="1:10">
      <c r="A7" s="14"/>
      <c r="B7" s="1" t="str">
        <f>[1]Лист1!D47</f>
        <v>хлеб</v>
      </c>
      <c r="C7" s="37"/>
      <c r="D7" s="39" t="str">
        <f>[1]Лист1!E47</f>
        <v>Хлеб пшеничный</v>
      </c>
      <c r="E7" s="17">
        <f>[1]Лист1!F47</f>
        <v>80</v>
      </c>
      <c r="F7" s="18">
        <f>[1]Лист1!L47</f>
        <v>1.65</v>
      </c>
      <c r="G7" s="17">
        <f>[1]Лист1!J47</f>
        <v>117</v>
      </c>
      <c r="H7" s="17">
        <f>[1]Лист1!G47</f>
        <v>3</v>
      </c>
      <c r="I7" s="17">
        <f>[1]Лист1!H47</f>
        <v>0</v>
      </c>
      <c r="J7" s="19">
        <f>[1]Лист1!I47</f>
        <v>19</v>
      </c>
    </row>
    <row r="8" spans="1:10">
      <c r="A8" s="20"/>
      <c r="B8" s="21"/>
      <c r="C8" s="21"/>
      <c r="D8" s="22" t="s">
        <v>16</v>
      </c>
      <c r="E8" s="23">
        <v>10</v>
      </c>
      <c r="F8" s="24">
        <v>1.32</v>
      </c>
      <c r="G8" s="23">
        <v>73</v>
      </c>
      <c r="H8" s="23">
        <v>5</v>
      </c>
      <c r="I8" s="23">
        <v>6</v>
      </c>
      <c r="J8" s="25">
        <v>0</v>
      </c>
    </row>
    <row r="9" spans="1:10">
      <c r="A9" s="7"/>
      <c r="B9" s="26"/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4" t="s">
        <v>15</v>
      </c>
      <c r="B12" s="27" t="str">
        <f>[1]Лист1!D52</f>
        <v>закуска</v>
      </c>
      <c r="C12" s="36"/>
      <c r="D12" s="38" t="str">
        <f>[1]Лист1!E52</f>
        <v>Салат из белокачанной капусты</v>
      </c>
      <c r="E12" s="28">
        <f>[1]Лист1!F52</f>
        <v>100</v>
      </c>
      <c r="F12" s="29">
        <f>[1]Лист1!L52</f>
        <v>3.6</v>
      </c>
      <c r="G12" s="28">
        <f>[1]Лист1!J52</f>
        <v>104</v>
      </c>
      <c r="H12" s="28">
        <f>[1]Лист1!G52</f>
        <v>2</v>
      </c>
      <c r="I12" s="28">
        <f>[1]Лист1!G52</f>
        <v>2</v>
      </c>
      <c r="J12" s="30">
        <f>[1]Лист1!I52</f>
        <v>10</v>
      </c>
    </row>
    <row r="13" spans="1:10">
      <c r="A13" s="14"/>
      <c r="B13" s="15" t="str">
        <f>[1]Лист1!D53</f>
        <v>1 блюдо</v>
      </c>
      <c r="C13" s="37"/>
      <c r="D13" s="39" t="str">
        <f>[1]Лист1!E53</f>
        <v>Борщ с капустой и картофелем</v>
      </c>
      <c r="E13" s="17">
        <f>[1]Лист1!F53</f>
        <v>250</v>
      </c>
      <c r="F13" s="18">
        <f>[1]Лист1!L53</f>
        <v>19.329999999999998</v>
      </c>
      <c r="G13" s="17">
        <f>[1]Лист1!J53</f>
        <v>370</v>
      </c>
      <c r="H13" s="17">
        <f>[1]Лист1!G53</f>
        <v>25</v>
      </c>
      <c r="I13" s="17">
        <f>[1]Лист1!G53</f>
        <v>25</v>
      </c>
      <c r="J13" s="19">
        <f>[1]Лист1!I53</f>
        <v>14</v>
      </c>
    </row>
    <row r="14" spans="1:10">
      <c r="A14" s="14"/>
      <c r="B14" s="40" t="str">
        <f>[1]Лист1!D54</f>
        <v>2 блюдо</v>
      </c>
      <c r="C14" s="37"/>
      <c r="D14" s="39" t="str">
        <f>[1]Лист1!E54</f>
        <v>Рыба припущенная в белом соусе</v>
      </c>
      <c r="E14" s="17">
        <f>[1]Лист1!F54</f>
        <v>110</v>
      </c>
      <c r="F14" s="18">
        <f>[1]Лист1!L54</f>
        <v>23.7</v>
      </c>
      <c r="G14" s="17">
        <f>[1]Лист1!J54</f>
        <v>25</v>
      </c>
      <c r="H14" s="17">
        <f>[1]Лист1!G54</f>
        <v>10</v>
      </c>
      <c r="I14" s="17">
        <f>[1]Лист1!G54</f>
        <v>10</v>
      </c>
      <c r="J14" s="19">
        <f>[1]Лист1!I54</f>
        <v>3</v>
      </c>
    </row>
    <row r="15" spans="1:10">
      <c r="A15" s="14"/>
      <c r="B15" s="40" t="str">
        <f>[1]Лист1!D55</f>
        <v>гарнир</v>
      </c>
      <c r="C15" s="37"/>
      <c r="D15" s="39" t="str">
        <f>[1]Лист1!E55</f>
        <v>Каша рисовая</v>
      </c>
      <c r="E15" s="17">
        <f>[1]Лист1!F55</f>
        <v>150</v>
      </c>
      <c r="F15" s="18">
        <f>[1]Лист1!L55</f>
        <v>6.53</v>
      </c>
      <c r="G15" s="17">
        <f>[1]Лист1!J55</f>
        <v>246</v>
      </c>
      <c r="H15" s="17">
        <f>[1]Лист1!G55</f>
        <v>4</v>
      </c>
      <c r="I15" s="17">
        <f>[1]Лист1!G55</f>
        <v>4</v>
      </c>
      <c r="J15" s="19">
        <f>[1]Лист1!I55</f>
        <v>40</v>
      </c>
    </row>
    <row r="16" spans="1:10">
      <c r="A16" s="14"/>
      <c r="B16" s="40" t="str">
        <f>[1]Лист1!D56</f>
        <v>напиток</v>
      </c>
      <c r="C16" s="37"/>
      <c r="D16" s="39" t="str">
        <f>[1]Лист1!E56</f>
        <v>Напиток из шиповника</v>
      </c>
      <c r="E16" s="17">
        <f>[1]Лист1!F56</f>
        <v>200</v>
      </c>
      <c r="F16" s="18">
        <f>[1]Лист1!L56</f>
        <v>7</v>
      </c>
      <c r="G16" s="17">
        <f>[1]Лист1!J56</f>
        <v>116</v>
      </c>
      <c r="H16" s="17">
        <f>[1]Лист1!G56</f>
        <v>1</v>
      </c>
      <c r="I16" s="17">
        <f>[1]Лист1!G56</f>
        <v>1</v>
      </c>
      <c r="J16" s="19">
        <f>[1]Лист1!I56</f>
        <v>25</v>
      </c>
    </row>
    <row r="17" spans="1:10">
      <c r="A17" s="14"/>
      <c r="B17" s="40" t="str">
        <f>[1]Лист1!D57</f>
        <v>хлеб бел.</v>
      </c>
      <c r="C17" s="37"/>
      <c r="D17" s="39" t="str">
        <f>[1]Лист1!E57</f>
        <v>Хлеб пшеничный</v>
      </c>
      <c r="E17" s="17">
        <f>[1]Лист1!F57</f>
        <v>20</v>
      </c>
      <c r="F17" s="18">
        <f>[1]Лист1!L57</f>
        <v>1.65</v>
      </c>
      <c r="G17" s="17">
        <f>[1]Лист1!J57</f>
        <v>47</v>
      </c>
      <c r="H17" s="17">
        <f>[1]Лист1!G57</f>
        <v>3</v>
      </c>
      <c r="I17" s="17">
        <f>[1]Лист1!G57</f>
        <v>3</v>
      </c>
      <c r="J17" s="19">
        <f>[1]Лист1!I57</f>
        <v>10</v>
      </c>
    </row>
    <row r="18" spans="1:10">
      <c r="A18" s="14"/>
      <c r="B18" s="40" t="str">
        <f>[1]Лист1!D58</f>
        <v>хлеб черн.</v>
      </c>
      <c r="C18" s="37"/>
      <c r="D18" s="39" t="str">
        <f>[1]Лист1!E58</f>
        <v>Хлеб ржано-пшеничный</v>
      </c>
      <c r="E18" s="17">
        <f>[1]Лист1!F58</f>
        <v>40</v>
      </c>
      <c r="F18" s="18">
        <f>[1]Лист1!L58</f>
        <v>1.65</v>
      </c>
      <c r="G18" s="17">
        <f>[1]Лист1!J58</f>
        <v>70</v>
      </c>
      <c r="H18" s="17">
        <f>[1]Лист1!G58</f>
        <v>2</v>
      </c>
      <c r="I18" s="17">
        <f>[1]Лист1!G58</f>
        <v>2</v>
      </c>
      <c r="J18" s="19">
        <f>[1]Лист1!I58</f>
        <v>13</v>
      </c>
    </row>
    <row r="19" spans="1:10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2025-02-09T12:37:45Z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