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I12"/>
  <c r="I13"/>
  <c r="I14"/>
  <c r="I15"/>
  <c r="I16"/>
  <c r="I17"/>
  <c r="I18"/>
  <c r="H12"/>
  <c r="H13"/>
  <c r="H14"/>
  <c r="H15"/>
  <c r="H16"/>
  <c r="H17"/>
  <c r="H18"/>
  <c r="G12"/>
  <c r="G13"/>
  <c r="G14"/>
  <c r="G15"/>
  <c r="G16"/>
  <c r="G17"/>
  <c r="G18"/>
  <c r="F12"/>
  <c r="F13"/>
  <c r="F14"/>
  <c r="F15"/>
  <c r="F16"/>
  <c r="F17"/>
  <c r="F18"/>
  <c r="E12"/>
  <c r="E13"/>
  <c r="E14"/>
  <c r="E15"/>
  <c r="E16"/>
  <c r="E17"/>
  <c r="E18"/>
  <c r="D12"/>
  <c r="D13"/>
  <c r="D15"/>
  <c r="D16"/>
  <c r="D17"/>
  <c r="D18"/>
  <c r="B12"/>
  <c r="B13"/>
  <c r="B14"/>
  <c r="B15"/>
  <c r="B16"/>
  <c r="B17"/>
  <c r="B18"/>
  <c r="F5"/>
  <c r="F6"/>
  <c r="G5"/>
  <c r="G6"/>
  <c r="H5"/>
  <c r="H6"/>
  <c r="E5"/>
  <c r="E6"/>
  <c r="D4"/>
</calcChain>
</file>

<file path=xl/sharedStrings.xml><?xml version="1.0" encoding="utf-8"?>
<sst xmlns="http://schemas.openxmlformats.org/spreadsheetml/2006/main" count="23" uniqueCount="23">
  <si>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</si>
  <si>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</si>
  <si>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</si>
  <si>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</si>
  <si>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</si>
  <si>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</si>
  <si>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</si>
  <si>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</si>
  <si>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</si>
  <si>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</si>
  <si>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</si>
  <si>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</si>
  <si>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</si>
  <si>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</si>
  <si>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</si>
  <si>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</si>
  <si>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</si>
  <si>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</si>
  <si>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</si>
  <si>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Какао с молоком</t>
  </si>
  <si>
    <t>Хлеб пшеничный</t>
  </si>
  <si>
    <t>Гуляш из говядины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</si>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</sst>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пшенная</v>
          </cell>
        </row>
        <row r="65">
          <cell r="F65">
            <v>200</v>
          </cell>
          <cell r="G65">
            <v>7</v>
          </cell>
          <cell r="J65">
            <v>205.14</v>
          </cell>
          <cell r="L65">
            <v>7</v>
          </cell>
        </row>
        <row r="66">
          <cell r="F66">
            <v>50</v>
          </cell>
          <cell r="G66">
            <v>3</v>
          </cell>
          <cell r="J66">
            <v>118</v>
          </cell>
          <cell r="L66">
            <v>1.65</v>
          </cell>
        </row>
        <row r="71">
          <cell r="D71" t="str">
            <v>закуска</v>
          </cell>
          <cell r="E71" t="str">
            <v>Салат из огурцов</v>
          </cell>
          <cell r="F71">
            <v>100</v>
          </cell>
          <cell r="G71">
            <v>1</v>
          </cell>
          <cell r="H71">
            <v>6</v>
          </cell>
          <cell r="I71">
            <v>2</v>
          </cell>
          <cell r="J71">
            <v>64</v>
          </cell>
          <cell r="L71">
            <v>8.4</v>
          </cell>
        </row>
        <row r="72">
          <cell r="D72" t="str">
            <v>1 блюдо</v>
          </cell>
          <cell r="E72" t="str">
            <v>Суп крестьянский с крупой</v>
          </cell>
          <cell r="F72">
            <v>250</v>
          </cell>
          <cell r="G72">
            <v>25</v>
          </cell>
          <cell r="H72">
            <v>24</v>
          </cell>
          <cell r="I72">
            <v>11</v>
          </cell>
          <cell r="J72">
            <v>359</v>
          </cell>
          <cell r="L72">
            <v>12.7</v>
          </cell>
        </row>
        <row r="73">
          <cell r="D73" t="str">
            <v>2 блюдо</v>
          </cell>
          <cell r="F73">
            <v>130</v>
          </cell>
          <cell r="G73">
            <v>24</v>
          </cell>
          <cell r="H73">
            <v>30</v>
          </cell>
          <cell r="I73">
            <v>2</v>
          </cell>
          <cell r="J73">
            <v>377</v>
          </cell>
          <cell r="L73">
            <v>16.5</v>
          </cell>
        </row>
        <row r="74">
          <cell r="D74" t="str">
            <v>гарнир</v>
          </cell>
          <cell r="E74" t="str">
            <v>Каша гречневая</v>
          </cell>
          <cell r="F74">
            <v>150</v>
          </cell>
          <cell r="G74">
            <v>8</v>
          </cell>
          <cell r="H74">
            <v>6</v>
          </cell>
          <cell r="I74">
            <v>35</v>
          </cell>
          <cell r="J74">
            <v>222</v>
          </cell>
          <cell r="L74">
            <v>4.42</v>
          </cell>
        </row>
        <row r="75">
          <cell r="D75" t="str">
            <v>напиток</v>
          </cell>
          <cell r="E75" t="str">
            <v>Компот из смеси сухофруктов</v>
          </cell>
          <cell r="F75">
            <v>200</v>
          </cell>
          <cell r="G75">
            <v>1</v>
          </cell>
          <cell r="H75">
            <v>0</v>
          </cell>
          <cell r="I75">
            <v>30</v>
          </cell>
          <cell r="J75">
            <v>123</v>
          </cell>
          <cell r="L75">
            <v>6</v>
          </cell>
        </row>
        <row r="76">
          <cell r="D76" t="str">
            <v>хлеб бел.</v>
          </cell>
          <cell r="E76" t="str">
            <v>Хлеб пшеничный</v>
          </cell>
          <cell r="F76">
            <v>20</v>
          </cell>
          <cell r="G76">
            <v>2</v>
          </cell>
          <cell r="H76">
            <v>0</v>
          </cell>
          <cell r="I76">
            <v>10</v>
          </cell>
          <cell r="J76">
            <v>47</v>
          </cell>
          <cell r="L76">
            <v>1.65</v>
          </cell>
        </row>
        <row r="77">
          <cell r="D77" t="str">
            <v>хлеб черн.</v>
          </cell>
          <cell r="E77" t="str">
            <v>Хлеб ржано-пшеничный</v>
          </cell>
          <cell r="F77">
            <v>40</v>
          </cell>
          <cell r="G77">
            <v>3</v>
          </cell>
          <cell r="H77">
            <v>0</v>
          </cell>
          <cell r="I77">
            <v>13</v>
          </cell>
          <cell r="J77">
            <v>70</v>
          </cell>
          <cell r="L77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45701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6"/>
      <c r="D4" s="39" t="str">
        <f>[1]Лист1!E63</f>
        <v>Каша пшенная</v>
      </c>
      <c r="E4" s="11">
        <v>250</v>
      </c>
      <c r="F4" s="12">
        <v>4.22</v>
      </c>
      <c r="G4" s="11">
        <v>217</v>
      </c>
      <c r="H4" s="11">
        <v>10</v>
      </c>
      <c r="I4" s="11">
        <v>11</v>
      </c>
      <c r="J4" s="13">
        <v>46</v>
      </c>
    </row>
    <row r="5" spans="1:10">
      <c r="A5" s="14"/>
      <c r="B5" s="15" t="s">
        <v>16</v>
      </c>
      <c r="C5" s="37"/>
      <c r="D5" s="40" t="s">
        <v>19</v>
      </c>
      <c r="E5" s="17">
        <f>[1]Лист1!F65</f>
        <v>200</v>
      </c>
      <c r="F5" s="18">
        <f>[1]Лист1!L65</f>
        <v>7</v>
      </c>
      <c r="G5" s="17">
        <f>[1]Лист1!J65</f>
        <v>205.14</v>
      </c>
      <c r="H5" s="17">
        <f>[1]Лист1!G65</f>
        <v>7</v>
      </c>
      <c r="I5" s="17">
        <v>6</v>
      </c>
      <c r="J5" s="19">
        <v>30</v>
      </c>
    </row>
    <row r="6" spans="1:10">
      <c r="A6" s="14"/>
      <c r="B6" s="15" t="s">
        <v>17</v>
      </c>
      <c r="C6" s="37"/>
      <c r="D6" s="40" t="s">
        <v>20</v>
      </c>
      <c r="E6" s="17">
        <f>[1]Лист1!F66</f>
        <v>50</v>
      </c>
      <c r="F6" s="18">
        <f>[1]Лист1!L66</f>
        <v>1.65</v>
      </c>
      <c r="G6" s="17">
        <f>[1]Лист1!J66</f>
        <v>118</v>
      </c>
      <c r="H6" s="17">
        <f>[1]Лист1!G66</f>
        <v>3</v>
      </c>
      <c r="I6" s="17">
        <v>0</v>
      </c>
      <c r="J6" s="19">
        <v>19</v>
      </c>
    </row>
    <row r="7" spans="1:10">
      <c r="A7" s="14"/>
      <c r="B7" s="1" t="s">
        <v>22</v>
      </c>
      <c r="C7" s="37"/>
      <c r="D7" s="40"/>
      <c r="E7" s="17"/>
      <c r="F7" s="18"/>
      <c r="G7" s="17"/>
      <c r="H7" s="17"/>
      <c r="I7" s="17"/>
      <c r="J7" s="19"/>
    </row>
    <row r="8" spans="1:10">
      <c r="A8" s="20"/>
      <c r="B8" s="21"/>
      <c r="C8" s="38"/>
      <c r="D8" s="41"/>
      <c r="E8" s="23"/>
      <c r="F8" s="24"/>
      <c r="G8" s="23"/>
      <c r="H8" s="23"/>
      <c r="I8" s="23"/>
      <c r="J8" s="25"/>
    </row>
    <row r="9" spans="1:10">
      <c r="A9" s="7"/>
      <c r="B9" s="26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18</v>
      </c>
      <c r="B12" s="27" t="str">
        <f>[1]Лист1!D71</f>
        <v>закуска</v>
      </c>
      <c r="C12" s="42"/>
      <c r="D12" s="43" t="str">
        <f>[1]Лист1!E71</f>
        <v>Салат из огурцов</v>
      </c>
      <c r="E12" s="28">
        <f>[1]Лист1!F71</f>
        <v>100</v>
      </c>
      <c r="F12" s="29">
        <f>[1]Лист1!L71</f>
        <v>8.4</v>
      </c>
      <c r="G12" s="28">
        <f>[1]Лист1!J71</f>
        <v>64</v>
      </c>
      <c r="H12" s="28">
        <f>[1]Лист1!G71</f>
        <v>1</v>
      </c>
      <c r="I12" s="28">
        <f>[1]Лист1!H71</f>
        <v>6</v>
      </c>
      <c r="J12" s="30">
        <f>[1]Лист1!I71</f>
        <v>2</v>
      </c>
    </row>
    <row r="13" spans="1:10">
      <c r="A13" s="14"/>
      <c r="B13" s="15" t="str">
        <f>[1]Лист1!D72</f>
        <v>1 блюдо</v>
      </c>
      <c r="C13" s="37"/>
      <c r="D13" s="40" t="str">
        <f>[1]Лист1!E72</f>
        <v>Суп крестьянский с крупой</v>
      </c>
      <c r="E13" s="17">
        <f>[1]Лист1!F72</f>
        <v>250</v>
      </c>
      <c r="F13" s="18">
        <f>[1]Лист1!L72</f>
        <v>12.7</v>
      </c>
      <c r="G13" s="17">
        <f>[1]Лист1!J72</f>
        <v>359</v>
      </c>
      <c r="H13" s="17">
        <f>[1]Лист1!G72</f>
        <v>25</v>
      </c>
      <c r="I13" s="17">
        <f>[1]Лист1!H72</f>
        <v>24</v>
      </c>
      <c r="J13" s="19">
        <f>[1]Лист1!I72</f>
        <v>11</v>
      </c>
    </row>
    <row r="14" spans="1:10">
      <c r="A14" s="14"/>
      <c r="B14" s="15" t="str">
        <f>[1]Лист1!D73</f>
        <v>2 блюдо</v>
      </c>
      <c r="C14" s="37"/>
      <c r="D14" s="40" t="s">
        <v>21</v>
      </c>
      <c r="E14" s="17">
        <f>[1]Лист1!F73</f>
        <v>130</v>
      </c>
      <c r="F14" s="18">
        <f>[1]Лист1!L73</f>
        <v>16.5</v>
      </c>
      <c r="G14" s="17">
        <f>[1]Лист1!J73</f>
        <v>377</v>
      </c>
      <c r="H14" s="17">
        <f>[1]Лист1!G73</f>
        <v>24</v>
      </c>
      <c r="I14" s="17">
        <f>[1]Лист1!H73</f>
        <v>30</v>
      </c>
      <c r="J14" s="19">
        <f>[1]Лист1!I73</f>
        <v>2</v>
      </c>
    </row>
    <row r="15" spans="1:10">
      <c r="A15" s="14"/>
      <c r="B15" s="15" t="str">
        <f>[1]Лист1!D74</f>
        <v>гарнир</v>
      </c>
      <c r="C15" s="37"/>
      <c r="D15" s="40" t="str">
        <f>[1]Лист1!E74</f>
        <v>Каша гречневая</v>
      </c>
      <c r="E15" s="17">
        <f>[1]Лист1!F74</f>
        <v>150</v>
      </c>
      <c r="F15" s="18">
        <f>[1]Лист1!L74</f>
        <v>4.42</v>
      </c>
      <c r="G15" s="17">
        <f>[1]Лист1!J74</f>
        <v>222</v>
      </c>
      <c r="H15" s="17">
        <f>[1]Лист1!G74</f>
        <v>8</v>
      </c>
      <c r="I15" s="17">
        <f>[1]Лист1!H74</f>
        <v>6</v>
      </c>
      <c r="J15" s="19">
        <f>[1]Лист1!I74</f>
        <v>35</v>
      </c>
    </row>
    <row r="16" spans="1:10">
      <c r="A16" s="14"/>
      <c r="B16" s="15" t="str">
        <f>[1]Лист1!D75</f>
        <v>напиток</v>
      </c>
      <c r="C16" s="37"/>
      <c r="D16" s="40" t="str">
        <f>[1]Лист1!E75</f>
        <v>Компот из смеси сухофруктов</v>
      </c>
      <c r="E16" s="17">
        <f>[1]Лист1!F75</f>
        <v>200</v>
      </c>
      <c r="F16" s="18">
        <f>[1]Лист1!L75</f>
        <v>6</v>
      </c>
      <c r="G16" s="17">
        <f>[1]Лист1!J75</f>
        <v>123</v>
      </c>
      <c r="H16" s="17">
        <f>[1]Лист1!G75</f>
        <v>1</v>
      </c>
      <c r="I16" s="17">
        <f>[1]Лист1!H75</f>
        <v>0</v>
      </c>
      <c r="J16" s="19">
        <f>[1]Лист1!I75</f>
        <v>30</v>
      </c>
    </row>
    <row r="17" spans="1:10">
      <c r="A17" s="14"/>
      <c r="B17" s="44" t="str">
        <f>[1]Лист1!D76</f>
        <v>хлеб бел.</v>
      </c>
      <c r="C17" s="1"/>
      <c r="D17" s="40" t="str">
        <f>[1]Лист1!E76</f>
        <v>Хлеб пшеничный</v>
      </c>
      <c r="E17" s="17">
        <f>[1]Лист1!F76</f>
        <v>20</v>
      </c>
      <c r="F17" s="18">
        <f>[1]Лист1!L76</f>
        <v>1.65</v>
      </c>
      <c r="G17" s="17">
        <f>[1]Лист1!J76</f>
        <v>47</v>
      </c>
      <c r="H17" s="17">
        <f>[1]Лист1!G76</f>
        <v>2</v>
      </c>
      <c r="I17" s="17">
        <f>[1]Лист1!H76</f>
        <v>0</v>
      </c>
      <c r="J17" s="19">
        <f>[1]Лист1!I76</f>
        <v>10</v>
      </c>
    </row>
    <row r="18" spans="1:10">
      <c r="A18" s="14"/>
      <c r="B18" s="15" t="str">
        <f>[1]Лист1!D77</f>
        <v>хлеб черн.</v>
      </c>
      <c r="C18" s="1"/>
      <c r="D18" s="16" t="str">
        <f>[1]Лист1!E77</f>
        <v>Хлеб ржано-пшеничный</v>
      </c>
      <c r="E18" s="17">
        <f>[1]Лист1!F77</f>
        <v>40</v>
      </c>
      <c r="F18" s="18">
        <f>[1]Лист1!L77</f>
        <v>1.65</v>
      </c>
      <c r="G18" s="17">
        <f>[1]Лист1!J77</f>
        <v>70</v>
      </c>
      <c r="H18" s="17">
        <f>[1]Лист1!G77</f>
        <v>3</v>
      </c>
      <c r="I18" s="17">
        <f>[1]Лист1!H77</f>
        <v>0</v>
      </c>
      <c r="J18" s="19">
        <f>[1]Лист1!I77</f>
        <v>13</v>
      </c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2021-05-18T10:32:40Z</cp:lastPrinted>
  <dcterms:created xsi:type="dcterms:W3CDTF">2015-06-05T18:19:34Z</dcterms:created>
  <dcterms:modified xsi:type="dcterms:W3CDTF">2025-02-09T12:38:01Z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