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I13" i="1"/>
  <c r="H13" i="1"/>
  <c r="G13" i="1"/>
  <c r="F13" i="1"/>
  <c r="J157" i="1" l="1"/>
  <c r="H157" i="1"/>
  <c r="H119" i="1"/>
  <c r="G119" i="1"/>
  <c r="I195" i="1"/>
  <c r="I157" i="1"/>
  <c r="F157" i="1"/>
  <c r="I138" i="1"/>
  <c r="J100" i="1"/>
  <c r="F100" i="1"/>
  <c r="F195" i="1"/>
  <c r="J195" i="1"/>
  <c r="H195" i="1"/>
  <c r="G176" i="1"/>
  <c r="J176" i="1"/>
  <c r="I176" i="1"/>
  <c r="G138" i="1"/>
  <c r="F138" i="1"/>
  <c r="G43" i="1"/>
  <c r="F43" i="1"/>
  <c r="J43" i="1"/>
  <c r="L43" i="1"/>
  <c r="G62" i="1"/>
  <c r="L62" i="1"/>
  <c r="I81" i="1"/>
  <c r="L81" i="1"/>
  <c r="F81" i="1"/>
  <c r="J81" i="1"/>
  <c r="G81" i="1"/>
  <c r="L100" i="1"/>
  <c r="I24" i="1"/>
  <c r="H176" i="1"/>
  <c r="F176" i="1"/>
  <c r="J138" i="1"/>
  <c r="H138" i="1"/>
  <c r="F119" i="1"/>
  <c r="I119" i="1"/>
  <c r="J119" i="1"/>
  <c r="I100" i="1"/>
  <c r="H100" i="1"/>
  <c r="G100" i="1"/>
  <c r="H81" i="1"/>
  <c r="I62" i="1"/>
  <c r="H62" i="1"/>
  <c r="J62" i="1"/>
  <c r="F62" i="1"/>
  <c r="H43" i="1"/>
  <c r="I43" i="1"/>
  <c r="H24" i="1"/>
  <c r="J24" i="1"/>
  <c r="G24" i="1"/>
  <c r="F24" i="1"/>
  <c r="L196" i="1" l="1"/>
  <c r="G196" i="1"/>
  <c r="F196" i="1"/>
  <c r="I196" i="1"/>
  <c r="J196" i="1"/>
  <c r="H196" i="1"/>
</calcChain>
</file>

<file path=xl/sharedStrings.xml><?xml version="1.0" encoding="utf-8"?>
<sst xmlns="http://schemas.openxmlformats.org/spreadsheetml/2006/main" count="260" uniqueCount="108">
  <si>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</si>
  <si>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</si>
  <si>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</si>
  <si>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</si>
  <si>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</si>
  <si>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</si>
  <si>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</si>
  <si>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</si>
  <si>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</si>
  <si>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</si>
  <si>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</si>
  <si>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</si>
  <si>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</si>
  <si>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</si>
  <si>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</si>
  <si>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</si>
  <si>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</si>
  <si>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</si>
  <si>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</si>
  <si>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</si>
  <si>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</si>
  <si>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</si>
  <si>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</si>
  <si>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</si>
  <si>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</si>
  <si>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</si>
  <si>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</si>
  <si>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</si>
  <si>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</si>
  <si>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</si>
  <si>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</si>
  <si>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</si>
  <si>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</si>
  <si>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</si>
  <si>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</si>
  <si>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</si>
  <si>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</si>
  <si>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</si>
  <si>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Каша "Дружба"</t>
  </si>
  <si>
    <t>хлеб пшеничный</t>
  </si>
  <si>
    <t>Щи из свежей капусты с картофелем</t>
  </si>
  <si>
    <t>Макароны отварные с сыром</t>
  </si>
  <si>
    <t>чай с лимоном</t>
  </si>
  <si>
    <t xml:space="preserve">Каша гречневая </t>
  </si>
  <si>
    <t>кисель</t>
  </si>
  <si>
    <t>каша рисовая молочная</t>
  </si>
  <si>
    <t>напиток кофейный с молоком</t>
  </si>
  <si>
    <t>Борщ с капустой и картофелем</t>
  </si>
  <si>
    <t>каша гречневая</t>
  </si>
  <si>
    <t>птица тушенная в соусе</t>
  </si>
  <si>
    <t>напиток кафейный с молоком</t>
  </si>
  <si>
    <t xml:space="preserve">каша манная молочная </t>
  </si>
  <si>
    <t xml:space="preserve">запеканка из творога </t>
  </si>
  <si>
    <t xml:space="preserve">чай с сахаром </t>
  </si>
  <si>
    <t>суп с  рыбными консервами</t>
  </si>
  <si>
    <t>котлета с соусом</t>
  </si>
  <si>
    <t>Чай с лимоном</t>
  </si>
  <si>
    <t>Хлеб пшеничный</t>
  </si>
  <si>
    <t>Напиток из шиповника</t>
  </si>
  <si>
    <t>Каша пшенная</t>
  </si>
  <si>
    <t>Какао с молоком</t>
  </si>
  <si>
    <t>Салат из моркови и яблок</t>
  </si>
  <si>
    <t>Каша пшеничная</t>
  </si>
  <si>
    <t>Кисель</t>
  </si>
  <si>
    <t>суп "Крестьянский" с крупой</t>
  </si>
  <si>
    <t>МКОУ Сунгуровская  ООШ</t>
  </si>
  <si>
    <t>Кокорина С. А.</t>
  </si>
  <si>
    <t>Компот из сухофруктов</t>
  </si>
  <si>
    <t>Хлеб ржано/пшеничный</t>
  </si>
  <si>
    <t>Печенье</t>
  </si>
  <si>
    <t>сладкое</t>
  </si>
  <si>
    <t>Суп картофельный с бобовыми</t>
  </si>
  <si>
    <t>Котлета из птицы с соусом</t>
  </si>
  <si>
    <t>хлеб ржано/пшеничный</t>
  </si>
  <si>
    <t>Каша рисовая молочная</t>
  </si>
  <si>
    <t>Напиток кофейный с молоком</t>
  </si>
  <si>
    <t>Салат из белокачанной капусты</t>
  </si>
  <si>
    <t>Каша рисовая</t>
  </si>
  <si>
    <t>Рыба приущенная в белом соусе</t>
  </si>
  <si>
    <t>Суп крестьянский с крупой</t>
  </si>
  <si>
    <t>Каша гречневая</t>
  </si>
  <si>
    <t>Компот из смеси сухофруктов</t>
  </si>
  <si>
    <t xml:space="preserve">хлеб ржано/пшеничный </t>
  </si>
  <si>
    <t>Салат из огурцов</t>
  </si>
  <si>
    <t>Каша овсяная</t>
  </si>
  <si>
    <t>Чай с сахаром</t>
  </si>
  <si>
    <t>Салат из огурцов и помидор</t>
  </si>
  <si>
    <t>Суп картофельный с макаронными изделиями</t>
  </si>
  <si>
    <t>Птица тушеная в соусе</t>
  </si>
  <si>
    <t>Пюре гороховое</t>
  </si>
  <si>
    <t>Бутерброд с маслом</t>
  </si>
  <si>
    <t>Свекольник</t>
  </si>
  <si>
    <t>Плов из птицы</t>
  </si>
  <si>
    <t>Фрукты</t>
  </si>
  <si>
    <t>Салат из помидор и огурцов</t>
  </si>
  <si>
    <t>Рассольник "Ленинградский"</t>
  </si>
  <si>
    <t>Рыба припущенная</t>
  </si>
  <si>
    <t>Пюре картофельное</t>
  </si>
  <si>
    <t>Напиток из  шиповника</t>
  </si>
  <si>
    <t>Суп молочный с макаронами</t>
  </si>
  <si>
    <t>Пром.</t>
  </si>
  <si>
    <t>Салат из свеклы</t>
  </si>
  <si>
    <t>Щи из сежей капусты с картофелем</t>
  </si>
  <si>
    <t>Рагу из птицы кур</t>
  </si>
  <si>
    <t>Салат из овощей</t>
  </si>
  <si>
    <t>И. о. директора школы</t>
  </si>
  <si>
    <t>Тефтели в томатном соусе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</si>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</sst>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3.28515625" style="2" customWidth="1"/>
    <col min="6" max="6" width="9.28515625" style="2" customWidth="1"/>
    <col min="7" max="7" width="7.5703125" style="2" customWidth="1"/>
    <col min="8" max="8" width="6.7109375" style="2" customWidth="1"/>
    <col min="9" max="9" width="6.85546875" style="2" customWidth="1"/>
    <col min="10" max="11" width="8.140625" style="2" customWidth="1"/>
    <col min="12" max="12" width="6.7109375" style="2" customWidth="1"/>
    <col min="13" max="16384" width="9.140625" style="2"/>
  </cols>
  <sheetData>
    <row r="1" spans="1:12" ht="15" x14ac:dyDescent="0.25">
      <c r="A1" s="1" t="s">
        <v>7</v>
      </c>
      <c r="C1" s="56" t="s">
        <v>65</v>
      </c>
      <c r="D1" s="57"/>
      <c r="E1" s="57"/>
      <c r="F1" s="12" t="s">
        <v>16</v>
      </c>
      <c r="G1" s="2" t="s">
        <v>17</v>
      </c>
      <c r="H1" s="58" t="s">
        <v>105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66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250</v>
      </c>
      <c r="G6" s="40">
        <v>8</v>
      </c>
      <c r="H6" s="40">
        <v>5</v>
      </c>
      <c r="I6" s="40">
        <v>36</v>
      </c>
      <c r="J6" s="40">
        <v>217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60</v>
      </c>
      <c r="F8" s="43">
        <v>200</v>
      </c>
      <c r="G8" s="43">
        <v>7</v>
      </c>
      <c r="H8" s="43">
        <v>6</v>
      </c>
      <c r="I8" s="43">
        <v>30</v>
      </c>
      <c r="J8" s="43">
        <v>205</v>
      </c>
      <c r="K8" s="44">
        <v>959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39</v>
      </c>
      <c r="F9" s="43">
        <v>50</v>
      </c>
      <c r="G9" s="43">
        <v>4</v>
      </c>
      <c r="H9" s="43">
        <v>1</v>
      </c>
      <c r="I9" s="43">
        <v>24</v>
      </c>
      <c r="J9" s="43">
        <v>118</v>
      </c>
      <c r="K9" s="44"/>
      <c r="L9" s="43"/>
    </row>
    <row r="10" spans="1:12" ht="15" x14ac:dyDescent="0.2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I13" si="0">SUM(G6:G12)</f>
        <v>19</v>
      </c>
      <c r="H13" s="19">
        <f t="shared" si="0"/>
        <v>12</v>
      </c>
      <c r="I13" s="19">
        <f t="shared" si="0"/>
        <v>90</v>
      </c>
      <c r="J13" s="19">
        <v>540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61</v>
      </c>
      <c r="F14" s="43">
        <v>100</v>
      </c>
      <c r="G14" s="43">
        <v>1</v>
      </c>
      <c r="H14" s="43">
        <v>0</v>
      </c>
      <c r="I14" s="43">
        <v>10</v>
      </c>
      <c r="J14" s="43">
        <v>46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250</v>
      </c>
      <c r="G15" s="43">
        <v>25</v>
      </c>
      <c r="H15" s="43">
        <v>24</v>
      </c>
      <c r="I15" s="43">
        <v>10</v>
      </c>
      <c r="J15" s="43">
        <v>354</v>
      </c>
      <c r="K15" s="44">
        <v>88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106</v>
      </c>
      <c r="F16" s="43">
        <v>125</v>
      </c>
      <c r="G16" s="43">
        <v>11</v>
      </c>
      <c r="H16" s="43">
        <v>9</v>
      </c>
      <c r="I16" s="43">
        <v>19</v>
      </c>
      <c r="J16" s="43">
        <v>178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62</v>
      </c>
      <c r="F17" s="43">
        <v>150</v>
      </c>
      <c r="G17" s="43">
        <v>9</v>
      </c>
      <c r="H17" s="43">
        <v>4</v>
      </c>
      <c r="I17" s="43">
        <v>41</v>
      </c>
      <c r="J17" s="43">
        <v>230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67</v>
      </c>
      <c r="F18" s="43">
        <v>200</v>
      </c>
      <c r="G18" s="43">
        <v>1</v>
      </c>
      <c r="H18" s="43">
        <v>0</v>
      </c>
      <c r="I18" s="43">
        <v>30</v>
      </c>
      <c r="J18" s="43">
        <v>123</v>
      </c>
      <c r="K18" s="44"/>
      <c r="L18" s="43"/>
    </row>
    <row r="19" spans="1:12" ht="15" x14ac:dyDescent="0.25">
      <c r="A19" s="23"/>
      <c r="B19" s="15"/>
      <c r="C19" s="11"/>
      <c r="D19" s="7" t="s">
        <v>23</v>
      </c>
      <c r="E19" s="42" t="s">
        <v>68</v>
      </c>
      <c r="F19" s="43">
        <v>80</v>
      </c>
      <c r="G19" s="43">
        <v>5</v>
      </c>
      <c r="H19" s="43">
        <v>0</v>
      </c>
      <c r="I19" s="43">
        <v>23</v>
      </c>
      <c r="J19" s="43">
        <v>117</v>
      </c>
      <c r="K19" s="44"/>
      <c r="L19" s="43"/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51"/>
      <c r="F21" s="51"/>
      <c r="G21" s="51"/>
      <c r="H21" s="51"/>
      <c r="I21" s="51"/>
      <c r="J21" s="51"/>
      <c r="K21" s="51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905</v>
      </c>
      <c r="G23" s="19">
        <f t="shared" ref="G23:J23" si="2">SUM(G14:G22)</f>
        <v>52</v>
      </c>
      <c r="H23" s="19">
        <f t="shared" si="2"/>
        <v>37</v>
      </c>
      <c r="I23" s="19">
        <f t="shared" si="2"/>
        <v>133</v>
      </c>
      <c r="J23" s="19">
        <f t="shared" si="2"/>
        <v>1048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1405</v>
      </c>
      <c r="G24" s="32">
        <f t="shared" ref="G24:J24" si="4">G13+G23</f>
        <v>71</v>
      </c>
      <c r="H24" s="32">
        <f t="shared" si="4"/>
        <v>49</v>
      </c>
      <c r="I24" s="32">
        <f t="shared" si="4"/>
        <v>223</v>
      </c>
      <c r="J24" s="32">
        <f t="shared" si="4"/>
        <v>1588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41</v>
      </c>
      <c r="F25" s="40">
        <v>200</v>
      </c>
      <c r="G25" s="40">
        <v>11</v>
      </c>
      <c r="H25" s="40">
        <v>10</v>
      </c>
      <c r="I25" s="40">
        <v>43</v>
      </c>
      <c r="J25" s="40">
        <v>313</v>
      </c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0</v>
      </c>
      <c r="H27" s="43">
        <v>0</v>
      </c>
      <c r="I27" s="43">
        <v>15</v>
      </c>
      <c r="J27" s="43">
        <v>64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57</v>
      </c>
      <c r="F28" s="43">
        <v>60</v>
      </c>
      <c r="G28" s="43">
        <v>3</v>
      </c>
      <c r="H28" s="43">
        <v>0</v>
      </c>
      <c r="I28" s="43">
        <v>19</v>
      </c>
      <c r="J28" s="43">
        <v>104</v>
      </c>
      <c r="K28" s="44"/>
      <c r="L28" s="43"/>
    </row>
    <row r="29" spans="1:12" ht="15" x14ac:dyDescent="0.25">
      <c r="A29" s="14"/>
      <c r="B29" s="15"/>
      <c r="C29" s="11"/>
      <c r="D29" s="7" t="s">
        <v>70</v>
      </c>
      <c r="E29" s="42" t="s">
        <v>69</v>
      </c>
      <c r="F29" s="43">
        <v>40</v>
      </c>
      <c r="G29" s="43">
        <v>1</v>
      </c>
      <c r="H29" s="43">
        <v>2</v>
      </c>
      <c r="I29" s="43">
        <v>1</v>
      </c>
      <c r="J29" s="43">
        <v>107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15</v>
      </c>
      <c r="H32" s="19">
        <f t="shared" ref="H32" si="7">SUM(H25:H31)</f>
        <v>12</v>
      </c>
      <c r="I32" s="19">
        <f t="shared" ref="I32" si="8">SUM(I25:I31)</f>
        <v>78</v>
      </c>
      <c r="J32" s="19">
        <f t="shared" ref="J32:L32" si="9">SUM(J25:J31)</f>
        <v>588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71</v>
      </c>
      <c r="F34" s="43">
        <v>250</v>
      </c>
      <c r="G34" s="43">
        <v>27</v>
      </c>
      <c r="H34" s="43">
        <v>26</v>
      </c>
      <c r="I34" s="43">
        <v>23</v>
      </c>
      <c r="J34" s="43">
        <v>380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72</v>
      </c>
      <c r="F35" s="43">
        <v>110</v>
      </c>
      <c r="G35" s="43">
        <v>8</v>
      </c>
      <c r="H35" s="43">
        <v>6</v>
      </c>
      <c r="I35" s="43">
        <v>13</v>
      </c>
      <c r="J35" s="43">
        <v>252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43</v>
      </c>
      <c r="F36" s="43">
        <v>250</v>
      </c>
      <c r="G36" s="43">
        <v>7</v>
      </c>
      <c r="H36" s="43">
        <v>9</v>
      </c>
      <c r="I36" s="43">
        <v>35</v>
      </c>
      <c r="J36" s="43">
        <v>129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63</v>
      </c>
      <c r="F37" s="43">
        <v>200</v>
      </c>
      <c r="G37" s="43">
        <v>0</v>
      </c>
      <c r="H37" s="43">
        <v>0</v>
      </c>
      <c r="I37" s="43">
        <v>31</v>
      </c>
      <c r="J37" s="43">
        <v>121</v>
      </c>
      <c r="K37" s="44"/>
      <c r="L37" s="43"/>
    </row>
    <row r="38" spans="1:12" ht="15" x14ac:dyDescent="0.25">
      <c r="A38" s="14"/>
      <c r="B38" s="15"/>
      <c r="C38" s="11"/>
      <c r="D38" s="7" t="s">
        <v>23</v>
      </c>
      <c r="E38" s="42" t="s">
        <v>73</v>
      </c>
      <c r="F38" s="43">
        <v>60</v>
      </c>
      <c r="G38" s="43">
        <v>4</v>
      </c>
      <c r="H38" s="43">
        <v>0</v>
      </c>
      <c r="I38" s="43">
        <v>23</v>
      </c>
      <c r="J38" s="43">
        <v>117</v>
      </c>
      <c r="K38" s="44"/>
      <c r="L38" s="43"/>
    </row>
    <row r="39" spans="1:12" ht="15" x14ac:dyDescent="0.2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51"/>
      <c r="F40" s="51"/>
      <c r="G40" s="51"/>
      <c r="H40" s="51"/>
      <c r="I40" s="51"/>
      <c r="J40" s="51"/>
      <c r="K40" s="51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870</v>
      </c>
      <c r="G42" s="19">
        <f t="shared" ref="G42" si="10">SUM(G33:G41)</f>
        <v>46</v>
      </c>
      <c r="H42" s="19">
        <f t="shared" ref="H42" si="11">SUM(H33:H41)</f>
        <v>41</v>
      </c>
      <c r="I42" s="19">
        <f t="shared" ref="I42" si="12">SUM(I33:I41)</f>
        <v>125</v>
      </c>
      <c r="J42" s="19">
        <f t="shared" ref="J42:L42" si="13">SUM(J33:J41)</f>
        <v>999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1370</v>
      </c>
      <c r="G43" s="32">
        <f t="shared" ref="G43" si="14">G32+G42</f>
        <v>61</v>
      </c>
      <c r="H43" s="32">
        <f t="shared" ref="H43" si="15">H32+H42</f>
        <v>53</v>
      </c>
      <c r="I43" s="32">
        <f t="shared" ref="I43" si="16">I32+I42</f>
        <v>203</v>
      </c>
      <c r="J43" s="32">
        <f t="shared" ref="J43:L43" si="17">J32+J42</f>
        <v>1587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74</v>
      </c>
      <c r="F44" s="40">
        <v>220</v>
      </c>
      <c r="G44" s="40">
        <v>6</v>
      </c>
      <c r="H44" s="40">
        <v>11</v>
      </c>
      <c r="I44" s="40">
        <v>43</v>
      </c>
      <c r="J44" s="40">
        <v>293</v>
      </c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75</v>
      </c>
      <c r="F46" s="43">
        <v>200</v>
      </c>
      <c r="G46" s="43">
        <v>2</v>
      </c>
      <c r="H46" s="43">
        <v>2</v>
      </c>
      <c r="I46" s="43">
        <v>23</v>
      </c>
      <c r="J46" s="43">
        <v>122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80</v>
      </c>
      <c r="G47" s="43">
        <v>3</v>
      </c>
      <c r="H47" s="43">
        <v>0</v>
      </c>
      <c r="I47" s="43">
        <v>19</v>
      </c>
      <c r="J47" s="43">
        <v>117</v>
      </c>
      <c r="K47" s="44"/>
      <c r="L47" s="43"/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500</v>
      </c>
      <c r="G51" s="19">
        <f t="shared" ref="G51" si="18">SUM(G44:G50)</f>
        <v>11</v>
      </c>
      <c r="H51" s="19">
        <f t="shared" ref="H51" si="19">SUM(H44:H50)</f>
        <v>13</v>
      </c>
      <c r="I51" s="19">
        <f t="shared" ref="I51" si="20">SUM(I44:I50)</f>
        <v>85</v>
      </c>
      <c r="J51" s="19">
        <f t="shared" ref="J51:L51" si="21">SUM(J44:J50)</f>
        <v>532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76</v>
      </c>
      <c r="F52" s="43">
        <v>100</v>
      </c>
      <c r="G52" s="43">
        <v>2</v>
      </c>
      <c r="H52" s="43">
        <v>6</v>
      </c>
      <c r="I52" s="43">
        <v>10</v>
      </c>
      <c r="J52" s="43">
        <v>104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47</v>
      </c>
      <c r="F53" s="43">
        <v>250</v>
      </c>
      <c r="G53" s="43">
        <v>25</v>
      </c>
      <c r="H53" s="43">
        <v>24</v>
      </c>
      <c r="I53" s="43">
        <v>14</v>
      </c>
      <c r="J53" s="43">
        <v>370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78</v>
      </c>
      <c r="F54" s="43">
        <v>110</v>
      </c>
      <c r="G54" s="43">
        <v>10</v>
      </c>
      <c r="H54" s="43">
        <v>3</v>
      </c>
      <c r="I54" s="43">
        <v>3</v>
      </c>
      <c r="J54" s="43">
        <v>25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77</v>
      </c>
      <c r="F55" s="43">
        <v>150</v>
      </c>
      <c r="G55" s="43">
        <v>4</v>
      </c>
      <c r="H55" s="43">
        <v>8</v>
      </c>
      <c r="I55" s="43">
        <v>40</v>
      </c>
      <c r="J55" s="43">
        <v>246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1</v>
      </c>
      <c r="H56" s="43">
        <v>0</v>
      </c>
      <c r="I56" s="43">
        <v>25</v>
      </c>
      <c r="J56" s="43">
        <v>116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73</v>
      </c>
      <c r="F57" s="43">
        <v>60</v>
      </c>
      <c r="G57" s="43">
        <v>5</v>
      </c>
      <c r="H57" s="43">
        <v>0</v>
      </c>
      <c r="I57" s="43">
        <v>23</v>
      </c>
      <c r="J57" s="43">
        <v>117</v>
      </c>
      <c r="K57" s="44"/>
      <c r="L57" s="43"/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1"/>
      <c r="F59" s="51"/>
      <c r="G59" s="51"/>
      <c r="H59" s="51"/>
      <c r="I59" s="51"/>
      <c r="J59" s="51"/>
      <c r="K59" s="51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870</v>
      </c>
      <c r="G61" s="19">
        <f t="shared" ref="G61" si="22">SUM(G52:G60)</f>
        <v>47</v>
      </c>
      <c r="H61" s="19">
        <f t="shared" ref="H61" si="23">SUM(H52:H60)</f>
        <v>41</v>
      </c>
      <c r="I61" s="19">
        <f t="shared" ref="I61" si="24">SUM(I52:I60)</f>
        <v>115</v>
      </c>
      <c r="J61" s="19">
        <f t="shared" ref="J61:L61" si="25">SUM(J52:J60)</f>
        <v>978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1370</v>
      </c>
      <c r="G62" s="32">
        <f t="shared" ref="G62" si="26">G51+G61</f>
        <v>58</v>
      </c>
      <c r="H62" s="32">
        <f t="shared" ref="H62" si="27">H51+H61</f>
        <v>54</v>
      </c>
      <c r="I62" s="32">
        <f t="shared" ref="I62" si="28">I51+I61</f>
        <v>200</v>
      </c>
      <c r="J62" s="32">
        <f t="shared" ref="J62:L62" si="29">J51+J61</f>
        <v>1510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250</v>
      </c>
      <c r="G63" s="40">
        <v>10</v>
      </c>
      <c r="H63" s="40">
        <v>11</v>
      </c>
      <c r="I63" s="40">
        <v>46</v>
      </c>
      <c r="J63" s="40">
        <v>217</v>
      </c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7</v>
      </c>
      <c r="H65" s="43">
        <v>6</v>
      </c>
      <c r="I65" s="43">
        <v>30</v>
      </c>
      <c r="J65" s="43">
        <v>205.14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50</v>
      </c>
      <c r="G66" s="43">
        <v>3</v>
      </c>
      <c r="H66" s="43">
        <v>0</v>
      </c>
      <c r="I66" s="43">
        <v>19</v>
      </c>
      <c r="J66" s="43">
        <v>118</v>
      </c>
      <c r="K66" s="44"/>
      <c r="L66" s="43"/>
    </row>
    <row r="67" spans="1:12" ht="15" x14ac:dyDescent="0.2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 t="shared" ref="G70" si="30">SUM(G63:G69)</f>
        <v>20</v>
      </c>
      <c r="H70" s="19">
        <f t="shared" ref="H70" si="31">SUM(H63:H69)</f>
        <v>17</v>
      </c>
      <c r="I70" s="19">
        <f t="shared" ref="I70" si="32">SUM(I63:I69)</f>
        <v>95</v>
      </c>
      <c r="J70" s="19">
        <f t="shared" ref="J70:L70" si="33">SUM(J63:J69)</f>
        <v>540.14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50</v>
      </c>
      <c r="G71" s="43">
        <v>1</v>
      </c>
      <c r="H71" s="43">
        <v>6</v>
      </c>
      <c r="I71" s="43">
        <v>2</v>
      </c>
      <c r="J71" s="43">
        <v>64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250</v>
      </c>
      <c r="G72" s="43">
        <v>25</v>
      </c>
      <c r="H72" s="43">
        <v>24</v>
      </c>
      <c r="I72" s="43">
        <v>11</v>
      </c>
      <c r="J72" s="43">
        <v>359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107</v>
      </c>
      <c r="F73" s="43">
        <v>130</v>
      </c>
      <c r="G73" s="43">
        <v>24</v>
      </c>
      <c r="H73" s="43">
        <v>30</v>
      </c>
      <c r="I73" s="43">
        <v>2</v>
      </c>
      <c r="J73" s="43">
        <v>377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80</v>
      </c>
      <c r="F74" s="43">
        <v>200</v>
      </c>
      <c r="G74" s="43">
        <v>8</v>
      </c>
      <c r="H74" s="43">
        <v>6</v>
      </c>
      <c r="I74" s="43">
        <v>35</v>
      </c>
      <c r="J74" s="43">
        <v>222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1</v>
      </c>
      <c r="H75" s="43">
        <v>0</v>
      </c>
      <c r="I75" s="43">
        <v>30</v>
      </c>
      <c r="J75" s="43">
        <v>123</v>
      </c>
      <c r="K75" s="44"/>
      <c r="L75" s="43"/>
    </row>
    <row r="76" spans="1:12" ht="15" x14ac:dyDescent="0.25">
      <c r="A76" s="23"/>
      <c r="B76" s="15"/>
      <c r="C76" s="11"/>
      <c r="D76" s="7" t="s">
        <v>23</v>
      </c>
      <c r="E76" s="42" t="s">
        <v>82</v>
      </c>
      <c r="F76" s="43">
        <v>60</v>
      </c>
      <c r="G76" s="43">
        <v>5</v>
      </c>
      <c r="H76" s="43">
        <v>0</v>
      </c>
      <c r="I76" s="43">
        <v>23</v>
      </c>
      <c r="J76" s="43">
        <v>117</v>
      </c>
      <c r="K76" s="44"/>
      <c r="L76" s="43"/>
    </row>
    <row r="77" spans="1:12" ht="15" x14ac:dyDescent="0.25">
      <c r="A77" s="23"/>
      <c r="B77" s="15"/>
      <c r="C77" s="11"/>
      <c r="D77" s="7"/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51"/>
      <c r="G78" s="51"/>
      <c r="H78" s="51"/>
      <c r="I78" s="51"/>
      <c r="J78" s="51"/>
      <c r="K78" s="51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890</v>
      </c>
      <c r="G80" s="19">
        <f t="shared" ref="G80" si="34">SUM(G71:G79)</f>
        <v>64</v>
      </c>
      <c r="H80" s="19">
        <f t="shared" ref="H80" si="35">SUM(H71:H79)</f>
        <v>66</v>
      </c>
      <c r="I80" s="19">
        <f t="shared" ref="I80" si="36">SUM(I71:I79)</f>
        <v>103</v>
      </c>
      <c r="J80" s="19">
        <f t="shared" ref="J80:L80" si="37">SUM(J71:J79)</f>
        <v>1262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1390</v>
      </c>
      <c r="G81" s="32">
        <f t="shared" ref="G81" si="38">G70+G80</f>
        <v>84</v>
      </c>
      <c r="H81" s="32">
        <f t="shared" ref="H81" si="39">H70+H80</f>
        <v>83</v>
      </c>
      <c r="I81" s="32">
        <f t="shared" ref="I81" si="40">I70+I80</f>
        <v>198</v>
      </c>
      <c r="J81" s="32">
        <f t="shared" ref="J81:L81" si="41">J70+J80</f>
        <v>1802.1399999999999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250</v>
      </c>
      <c r="G82" s="40">
        <v>10</v>
      </c>
      <c r="H82" s="40">
        <v>11</v>
      </c>
      <c r="I82" s="40">
        <v>46</v>
      </c>
      <c r="J82" s="40">
        <v>321</v>
      </c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85</v>
      </c>
      <c r="F84" s="43">
        <v>200</v>
      </c>
      <c r="G84" s="43">
        <v>7</v>
      </c>
      <c r="H84" s="43">
        <v>6</v>
      </c>
      <c r="I84" s="43">
        <v>30</v>
      </c>
      <c r="J84" s="43">
        <v>205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50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" x14ac:dyDescent="0.2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20</v>
      </c>
      <c r="H89" s="19">
        <f t="shared" ref="H89" si="43">SUM(H82:H88)</f>
        <v>17</v>
      </c>
      <c r="I89" s="19">
        <f t="shared" ref="I89" si="44">SUM(I82:I88)</f>
        <v>95</v>
      </c>
      <c r="J89" s="19">
        <f t="shared" ref="J89:L89" si="45">SUM(J82:J88)</f>
        <v>620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86</v>
      </c>
      <c r="F90" s="43">
        <v>100</v>
      </c>
      <c r="G90" s="43">
        <v>1</v>
      </c>
      <c r="H90" s="43">
        <v>6</v>
      </c>
      <c r="I90" s="43">
        <v>2</v>
      </c>
      <c r="J90" s="43">
        <v>64</v>
      </c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87</v>
      </c>
      <c r="F91" s="43">
        <v>250</v>
      </c>
      <c r="G91" s="43">
        <v>25</v>
      </c>
      <c r="H91" s="43">
        <v>24</v>
      </c>
      <c r="I91" s="43">
        <v>12</v>
      </c>
      <c r="J91" s="43">
        <v>359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>
        <v>150</v>
      </c>
      <c r="G92" s="43">
        <v>24</v>
      </c>
      <c r="H92" s="43">
        <v>30</v>
      </c>
      <c r="I92" s="43">
        <v>2</v>
      </c>
      <c r="J92" s="43">
        <v>223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89</v>
      </c>
      <c r="F93" s="43">
        <v>130</v>
      </c>
      <c r="G93" s="43">
        <v>8</v>
      </c>
      <c r="H93" s="43">
        <v>6</v>
      </c>
      <c r="I93" s="43">
        <v>35</v>
      </c>
      <c r="J93" s="43">
        <v>378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56</v>
      </c>
      <c r="F94" s="43">
        <v>200</v>
      </c>
      <c r="G94" s="43">
        <v>1</v>
      </c>
      <c r="H94" s="43">
        <v>0</v>
      </c>
      <c r="I94" s="43">
        <v>30</v>
      </c>
      <c r="J94" s="43">
        <v>123</v>
      </c>
      <c r="K94" s="44"/>
      <c r="L94" s="43"/>
    </row>
    <row r="95" spans="1:12" ht="15" x14ac:dyDescent="0.25">
      <c r="A95" s="23"/>
      <c r="B95" s="15"/>
      <c r="C95" s="11"/>
      <c r="D95" s="7" t="s">
        <v>23</v>
      </c>
      <c r="E95" s="42" t="s">
        <v>68</v>
      </c>
      <c r="F95" s="43">
        <v>60</v>
      </c>
      <c r="G95" s="43">
        <v>5</v>
      </c>
      <c r="H95" s="43">
        <v>0</v>
      </c>
      <c r="I95" s="43">
        <v>23</v>
      </c>
      <c r="J95" s="43">
        <v>117</v>
      </c>
      <c r="K95" s="44"/>
      <c r="L95" s="43"/>
    </row>
    <row r="96" spans="1:12" ht="15" x14ac:dyDescent="0.2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51"/>
      <c r="G97" s="51"/>
      <c r="H97" s="51"/>
      <c r="I97" s="51"/>
      <c r="J97" s="51"/>
      <c r="K97" s="51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890</v>
      </c>
      <c r="G99" s="19">
        <f t="shared" ref="G99" si="46">SUM(G90:G98)</f>
        <v>64</v>
      </c>
      <c r="H99" s="19">
        <f t="shared" ref="H99" si="47">SUM(H90:H98)</f>
        <v>66</v>
      </c>
      <c r="I99" s="19">
        <f t="shared" ref="I99" si="48">SUM(I90:I98)</f>
        <v>104</v>
      </c>
      <c r="J99" s="19">
        <f t="shared" ref="J99:L99" si="49">SUM(J90:J98)</f>
        <v>1264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1390</v>
      </c>
      <c r="G100" s="32">
        <f t="shared" ref="G100" si="50">G89+G99</f>
        <v>84</v>
      </c>
      <c r="H100" s="32">
        <f t="shared" ref="H100" si="51">H89+H99</f>
        <v>83</v>
      </c>
      <c r="I100" s="32">
        <f t="shared" ref="I100" si="52">I89+I99</f>
        <v>199</v>
      </c>
      <c r="J100" s="32">
        <f t="shared" ref="J100:L100" si="53">J89+J99</f>
        <v>1884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38</v>
      </c>
      <c r="F101" s="40">
        <v>200</v>
      </c>
      <c r="G101" s="40">
        <v>8</v>
      </c>
      <c r="H101" s="40">
        <v>5</v>
      </c>
      <c r="I101" s="40">
        <v>36</v>
      </c>
      <c r="J101" s="40">
        <v>217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2</v>
      </c>
      <c r="H103" s="43">
        <v>2</v>
      </c>
      <c r="I103" s="43">
        <v>23</v>
      </c>
      <c r="J103" s="43">
        <v>122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50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/>
      <c r="E105" s="42" t="s">
        <v>90</v>
      </c>
      <c r="F105" s="43">
        <v>50</v>
      </c>
      <c r="G105" s="43">
        <v>9</v>
      </c>
      <c r="H105" s="43">
        <v>16</v>
      </c>
      <c r="I105" s="43">
        <v>15</v>
      </c>
      <c r="J105" s="43">
        <v>158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54">SUM(G101:G107)</f>
        <v>22</v>
      </c>
      <c r="H108" s="19">
        <f t="shared" si="54"/>
        <v>23</v>
      </c>
      <c r="I108" s="19">
        <f t="shared" si="54"/>
        <v>93</v>
      </c>
      <c r="J108" s="19">
        <f t="shared" si="54"/>
        <v>591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76</v>
      </c>
      <c r="F109" s="43">
        <v>100</v>
      </c>
      <c r="G109" s="43">
        <v>1</v>
      </c>
      <c r="H109" s="43">
        <v>6</v>
      </c>
      <c r="I109" s="43">
        <v>3</v>
      </c>
      <c r="J109" s="43">
        <v>70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91</v>
      </c>
      <c r="F110" s="43">
        <v>250</v>
      </c>
      <c r="G110" s="43">
        <v>25</v>
      </c>
      <c r="H110" s="43">
        <v>23</v>
      </c>
      <c r="I110" s="43">
        <v>18</v>
      </c>
      <c r="J110" s="43">
        <v>380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92</v>
      </c>
      <c r="F111" s="43">
        <v>200</v>
      </c>
      <c r="G111" s="43">
        <v>50</v>
      </c>
      <c r="H111" s="43">
        <v>10</v>
      </c>
      <c r="I111" s="43">
        <v>35</v>
      </c>
      <c r="J111" s="43">
        <v>427</v>
      </c>
      <c r="K111" s="44"/>
      <c r="L111" s="43"/>
    </row>
    <row r="112" spans="1:12" ht="15" x14ac:dyDescent="0.25">
      <c r="A112" s="23"/>
      <c r="B112" s="15"/>
      <c r="C112" s="11"/>
      <c r="D112" s="7" t="s">
        <v>70</v>
      </c>
      <c r="E112" s="42" t="s">
        <v>63</v>
      </c>
      <c r="F112" s="43">
        <v>200</v>
      </c>
      <c r="G112" s="43">
        <v>0</v>
      </c>
      <c r="H112" s="43">
        <v>0</v>
      </c>
      <c r="I112" s="43">
        <v>31</v>
      </c>
      <c r="J112" s="43">
        <v>121</v>
      </c>
      <c r="K112" s="44"/>
      <c r="L112" s="43"/>
    </row>
    <row r="113" spans="1:12" ht="15" x14ac:dyDescent="0.25">
      <c r="A113" s="23"/>
      <c r="B113" s="15"/>
      <c r="C113" s="11"/>
      <c r="D113" s="7" t="s">
        <v>23</v>
      </c>
      <c r="E113" s="42" t="s">
        <v>68</v>
      </c>
      <c r="F113" s="43">
        <v>60</v>
      </c>
      <c r="G113" s="43">
        <v>5</v>
      </c>
      <c r="H113" s="43">
        <v>0</v>
      </c>
      <c r="I113" s="43">
        <v>23</v>
      </c>
      <c r="J113" s="43">
        <v>117</v>
      </c>
      <c r="K113" s="44"/>
      <c r="L113" s="43"/>
    </row>
    <row r="114" spans="1:12" ht="15" x14ac:dyDescent="0.25">
      <c r="A114" s="23"/>
      <c r="B114" s="15"/>
      <c r="C114" s="11"/>
      <c r="D114" s="7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/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810</v>
      </c>
      <c r="G118" s="19">
        <f t="shared" ref="G118:J118" si="56">SUM(G109:G117)</f>
        <v>81</v>
      </c>
      <c r="H118" s="19">
        <f t="shared" si="56"/>
        <v>39</v>
      </c>
      <c r="I118" s="19">
        <f t="shared" si="56"/>
        <v>110</v>
      </c>
      <c r="J118" s="19">
        <f t="shared" si="56"/>
        <v>1115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1310</v>
      </c>
      <c r="G119" s="32">
        <f t="shared" ref="G119" si="58">G108+G118</f>
        <v>103</v>
      </c>
      <c r="H119" s="32">
        <f t="shared" ref="H119" si="59">H108+H118</f>
        <v>62</v>
      </c>
      <c r="I119" s="32">
        <f t="shared" ref="I119" si="60">I108+I118</f>
        <v>203</v>
      </c>
      <c r="J119" s="32">
        <f t="shared" ref="J119:L119" si="61">J108+J118</f>
        <v>1706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250</v>
      </c>
      <c r="G120" s="40">
        <v>6</v>
      </c>
      <c r="H120" s="40">
        <v>4</v>
      </c>
      <c r="I120" s="40">
        <v>43</v>
      </c>
      <c r="J120" s="40">
        <v>230</v>
      </c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</v>
      </c>
      <c r="H122" s="43">
        <v>0</v>
      </c>
      <c r="I122" s="43">
        <v>15</v>
      </c>
      <c r="J122" s="43">
        <v>64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50</v>
      </c>
      <c r="G123" s="43">
        <v>5</v>
      </c>
      <c r="H123" s="43">
        <v>0</v>
      </c>
      <c r="I123" s="43">
        <v>28</v>
      </c>
      <c r="J123" s="43">
        <v>117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93</v>
      </c>
      <c r="F124" s="43">
        <v>50</v>
      </c>
      <c r="G124" s="43">
        <v>2</v>
      </c>
      <c r="H124" s="43">
        <v>0</v>
      </c>
      <c r="I124" s="43">
        <v>15</v>
      </c>
      <c r="J124" s="43">
        <v>94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550</v>
      </c>
      <c r="G127" s="19">
        <f t="shared" ref="G127:J127" si="62">SUM(G120:G126)</f>
        <v>13</v>
      </c>
      <c r="H127" s="19">
        <f t="shared" si="62"/>
        <v>4</v>
      </c>
      <c r="I127" s="19">
        <f t="shared" si="62"/>
        <v>101</v>
      </c>
      <c r="J127" s="19">
        <f t="shared" si="62"/>
        <v>505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94</v>
      </c>
      <c r="F128" s="43">
        <v>100</v>
      </c>
      <c r="G128" s="43">
        <v>2</v>
      </c>
      <c r="H128" s="43">
        <v>6</v>
      </c>
      <c r="I128" s="43">
        <v>10</v>
      </c>
      <c r="J128" s="43">
        <v>104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95</v>
      </c>
      <c r="F129" s="43">
        <v>250</v>
      </c>
      <c r="G129" s="43">
        <v>24</v>
      </c>
      <c r="H129" s="43">
        <v>23</v>
      </c>
      <c r="I129" s="43">
        <v>17</v>
      </c>
      <c r="J129" s="43">
        <v>371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96</v>
      </c>
      <c r="F130" s="43">
        <v>100</v>
      </c>
      <c r="G130" s="43">
        <v>10</v>
      </c>
      <c r="H130" s="43">
        <v>2</v>
      </c>
      <c r="I130" s="43">
        <v>2</v>
      </c>
      <c r="J130" s="43">
        <v>67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97</v>
      </c>
      <c r="F131" s="43">
        <v>150</v>
      </c>
      <c r="G131" s="43">
        <v>3</v>
      </c>
      <c r="H131" s="43">
        <v>5</v>
      </c>
      <c r="I131" s="43">
        <v>23</v>
      </c>
      <c r="J131" s="43">
        <v>146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1</v>
      </c>
      <c r="H132" s="43">
        <v>0</v>
      </c>
      <c r="I132" s="43">
        <v>25</v>
      </c>
      <c r="J132" s="43">
        <v>116</v>
      </c>
      <c r="K132" s="44"/>
      <c r="L132" s="43"/>
    </row>
    <row r="133" spans="1:12" ht="15" x14ac:dyDescent="0.25">
      <c r="A133" s="14"/>
      <c r="B133" s="15"/>
      <c r="C133" s="11"/>
      <c r="D133" s="7" t="s">
        <v>23</v>
      </c>
      <c r="E133" s="42" t="s">
        <v>68</v>
      </c>
      <c r="F133" s="43">
        <v>20</v>
      </c>
      <c r="G133" s="43">
        <v>5</v>
      </c>
      <c r="H133" s="43">
        <v>0</v>
      </c>
      <c r="I133" s="43">
        <v>23</v>
      </c>
      <c r="J133" s="43">
        <v>117</v>
      </c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51"/>
      <c r="G135" s="51"/>
      <c r="H135" s="51"/>
      <c r="I135" s="51"/>
      <c r="J135" s="51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820</v>
      </c>
      <c r="G137" s="19">
        <f t="shared" ref="G137:J137" si="64">SUM(G128:G136)</f>
        <v>45</v>
      </c>
      <c r="H137" s="19">
        <f t="shared" si="64"/>
        <v>36</v>
      </c>
      <c r="I137" s="19">
        <f t="shared" si="64"/>
        <v>100</v>
      </c>
      <c r="J137" s="19">
        <f t="shared" si="64"/>
        <v>921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1370</v>
      </c>
      <c r="G138" s="32">
        <f t="shared" ref="G138" si="66">G127+G137</f>
        <v>58</v>
      </c>
      <c r="H138" s="32">
        <f t="shared" ref="H138" si="67">H127+H137</f>
        <v>40</v>
      </c>
      <c r="I138" s="32">
        <f t="shared" ref="I138" si="68">I127+I137</f>
        <v>201</v>
      </c>
      <c r="J138" s="32">
        <f t="shared" ref="J138:L138" si="69">J127+J137</f>
        <v>1426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99</v>
      </c>
      <c r="F139" s="40">
        <v>250</v>
      </c>
      <c r="G139" s="40">
        <v>8</v>
      </c>
      <c r="H139" s="40">
        <v>6</v>
      </c>
      <c r="I139" s="40">
        <v>23</v>
      </c>
      <c r="J139" s="40">
        <v>190</v>
      </c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7</v>
      </c>
      <c r="H141" s="43">
        <v>6</v>
      </c>
      <c r="I141" s="43">
        <v>31</v>
      </c>
      <c r="J141" s="43">
        <v>205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57</v>
      </c>
      <c r="F142" s="43">
        <v>60</v>
      </c>
      <c r="G142" s="43">
        <v>3</v>
      </c>
      <c r="H142" s="43">
        <v>0</v>
      </c>
      <c r="I142" s="43">
        <v>19</v>
      </c>
      <c r="J142" s="43">
        <v>94</v>
      </c>
      <c r="K142" s="44"/>
      <c r="L142" s="43"/>
    </row>
    <row r="143" spans="1:12" ht="15" x14ac:dyDescent="0.25">
      <c r="A143" s="23"/>
      <c r="B143" s="15"/>
      <c r="C143" s="11"/>
      <c r="D143" s="7" t="s">
        <v>100</v>
      </c>
      <c r="E143" s="42" t="s">
        <v>69</v>
      </c>
      <c r="F143" s="43">
        <v>40</v>
      </c>
      <c r="G143" s="43">
        <v>1</v>
      </c>
      <c r="H143" s="43">
        <v>2</v>
      </c>
      <c r="I143" s="43">
        <v>5</v>
      </c>
      <c r="J143" s="43">
        <v>85</v>
      </c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550</v>
      </c>
      <c r="G146" s="19">
        <f t="shared" ref="G146:J146" si="70">SUM(G139:G145)</f>
        <v>19</v>
      </c>
      <c r="H146" s="19">
        <f t="shared" si="70"/>
        <v>14</v>
      </c>
      <c r="I146" s="19">
        <f t="shared" si="70"/>
        <v>78</v>
      </c>
      <c r="J146" s="19">
        <f t="shared" si="70"/>
        <v>574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101</v>
      </c>
      <c r="F147" s="43">
        <v>100</v>
      </c>
      <c r="G147" s="43">
        <v>1</v>
      </c>
      <c r="H147" s="43">
        <v>6</v>
      </c>
      <c r="I147" s="43">
        <v>4</v>
      </c>
      <c r="J147" s="43">
        <v>75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102</v>
      </c>
      <c r="F148" s="43">
        <v>250</v>
      </c>
      <c r="G148" s="43">
        <v>25</v>
      </c>
      <c r="H148" s="43">
        <v>24</v>
      </c>
      <c r="I148" s="43">
        <v>10</v>
      </c>
      <c r="J148" s="43">
        <v>354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103</v>
      </c>
      <c r="F149" s="43">
        <v>150</v>
      </c>
      <c r="G149" s="43">
        <v>23</v>
      </c>
      <c r="H149" s="43">
        <v>22</v>
      </c>
      <c r="I149" s="43">
        <v>21</v>
      </c>
      <c r="J149" s="43">
        <v>379</v>
      </c>
      <c r="K149" s="44"/>
      <c r="L149" s="43"/>
    </row>
    <row r="150" spans="1:12" ht="15" x14ac:dyDescent="0.25">
      <c r="A150" s="23"/>
      <c r="B150" s="15"/>
      <c r="C150" s="11"/>
      <c r="D150" s="7" t="s">
        <v>30</v>
      </c>
      <c r="E150" s="42" t="s">
        <v>81</v>
      </c>
      <c r="F150" s="43">
        <v>200</v>
      </c>
      <c r="G150" s="43">
        <v>1</v>
      </c>
      <c r="H150" s="43">
        <v>0</v>
      </c>
      <c r="I150" s="43">
        <v>30</v>
      </c>
      <c r="J150" s="43">
        <v>123</v>
      </c>
      <c r="K150" s="44"/>
      <c r="L150" s="43"/>
    </row>
    <row r="151" spans="1:12" ht="15" x14ac:dyDescent="0.25">
      <c r="A151" s="23"/>
      <c r="B151" s="15"/>
      <c r="C151" s="11"/>
      <c r="D151" s="7" t="s">
        <v>23</v>
      </c>
      <c r="E151" s="42" t="s">
        <v>68</v>
      </c>
      <c r="F151" s="43">
        <v>60</v>
      </c>
      <c r="G151" s="43">
        <v>5</v>
      </c>
      <c r="H151" s="43">
        <v>0</v>
      </c>
      <c r="I151" s="43">
        <v>23</v>
      </c>
      <c r="J151" s="43">
        <v>117</v>
      </c>
      <c r="K151" s="44"/>
      <c r="L151" s="43"/>
    </row>
    <row r="152" spans="1:12" ht="15" x14ac:dyDescent="0.2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760</v>
      </c>
      <c r="G156" s="19">
        <f t="shared" ref="G156:J156" si="72">SUM(G147:G155)</f>
        <v>55</v>
      </c>
      <c r="H156" s="19">
        <f t="shared" si="72"/>
        <v>52</v>
      </c>
      <c r="I156" s="19">
        <f t="shared" si="72"/>
        <v>88</v>
      </c>
      <c r="J156" s="19">
        <f t="shared" si="72"/>
        <v>1048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1310</v>
      </c>
      <c r="G157" s="32">
        <f t="shared" ref="G157" si="74">G146+G156</f>
        <v>74</v>
      </c>
      <c r="H157" s="32">
        <f t="shared" ref="H157" si="75">H146+H156</f>
        <v>66</v>
      </c>
      <c r="I157" s="32">
        <f t="shared" ref="I157" si="76">I146+I156</f>
        <v>166</v>
      </c>
      <c r="J157" s="32">
        <f t="shared" ref="J157:L157" si="77">J146+J156</f>
        <v>1622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51</v>
      </c>
      <c r="F158" s="40">
        <v>250</v>
      </c>
      <c r="G158" s="40">
        <v>8</v>
      </c>
      <c r="H158" s="40">
        <v>7</v>
      </c>
      <c r="I158" s="40">
        <v>42</v>
      </c>
      <c r="J158" s="40">
        <v>259</v>
      </c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2</v>
      </c>
      <c r="H160" s="43">
        <v>2</v>
      </c>
      <c r="I160" s="43">
        <v>23</v>
      </c>
      <c r="J160" s="43">
        <v>122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50</v>
      </c>
      <c r="G161" s="43">
        <v>3</v>
      </c>
      <c r="H161" s="43">
        <v>7</v>
      </c>
      <c r="I161" s="43">
        <v>19</v>
      </c>
      <c r="J161" s="43">
        <v>117</v>
      </c>
      <c r="K161" s="44"/>
      <c r="L161" s="43"/>
    </row>
    <row r="162" spans="1:12" ht="15" x14ac:dyDescent="0.25">
      <c r="A162" s="23"/>
      <c r="B162" s="15"/>
      <c r="C162" s="11"/>
      <c r="D162" s="7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78">SUM(G158:G164)</f>
        <v>13</v>
      </c>
      <c r="H165" s="19">
        <f t="shared" si="78"/>
        <v>16</v>
      </c>
      <c r="I165" s="19">
        <f t="shared" si="78"/>
        <v>84</v>
      </c>
      <c r="J165" s="19">
        <f t="shared" si="78"/>
        <v>498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104</v>
      </c>
      <c r="F166" s="43">
        <v>100</v>
      </c>
      <c r="G166" s="43">
        <v>1</v>
      </c>
      <c r="H166" s="43">
        <v>6</v>
      </c>
      <c r="I166" s="43">
        <v>3</v>
      </c>
      <c r="J166" s="43">
        <v>72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64</v>
      </c>
      <c r="F167" s="43">
        <v>250</v>
      </c>
      <c r="G167" s="43">
        <v>25</v>
      </c>
      <c r="H167" s="43">
        <v>24</v>
      </c>
      <c r="I167" s="43">
        <v>12</v>
      </c>
      <c r="J167" s="43">
        <v>359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55</v>
      </c>
      <c r="F168" s="43">
        <v>110</v>
      </c>
      <c r="G168" s="43">
        <v>13</v>
      </c>
      <c r="H168" s="43">
        <v>15</v>
      </c>
      <c r="I168" s="43">
        <v>15</v>
      </c>
      <c r="J168" s="43">
        <v>238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5</v>
      </c>
      <c r="H169" s="43">
        <v>4</v>
      </c>
      <c r="I169" s="43">
        <v>32</v>
      </c>
      <c r="J169" s="43">
        <v>187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44</v>
      </c>
      <c r="F170" s="43">
        <v>200</v>
      </c>
      <c r="G170" s="43">
        <v>1</v>
      </c>
      <c r="H170" s="43">
        <v>0</v>
      </c>
      <c r="I170" s="43">
        <v>31</v>
      </c>
      <c r="J170" s="43">
        <v>121</v>
      </c>
      <c r="K170" s="44"/>
      <c r="L170" s="43"/>
    </row>
    <row r="171" spans="1:12" ht="15" x14ac:dyDescent="0.25">
      <c r="A171" s="23"/>
      <c r="B171" s="15"/>
      <c r="C171" s="11"/>
      <c r="D171" s="7" t="s">
        <v>23</v>
      </c>
      <c r="E171" s="42" t="s">
        <v>73</v>
      </c>
      <c r="F171" s="43">
        <v>60</v>
      </c>
      <c r="G171" s="43">
        <v>5</v>
      </c>
      <c r="H171" s="43">
        <v>0</v>
      </c>
      <c r="I171" s="43">
        <v>23</v>
      </c>
      <c r="J171" s="43">
        <v>117</v>
      </c>
      <c r="K171" s="44"/>
      <c r="L171" s="43"/>
    </row>
    <row r="172" spans="1:12" ht="15" x14ac:dyDescent="0.25">
      <c r="A172" s="23"/>
      <c r="B172" s="15"/>
      <c r="C172" s="11"/>
      <c r="D172" s="7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51"/>
      <c r="G173" s="51"/>
      <c r="H173" s="51"/>
      <c r="I173" s="51"/>
      <c r="J173" s="51"/>
      <c r="K173" s="51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870</v>
      </c>
      <c r="G175" s="19">
        <f t="shared" ref="G175:J175" si="80">SUM(G166:G174)</f>
        <v>50</v>
      </c>
      <c r="H175" s="19">
        <f t="shared" si="80"/>
        <v>49</v>
      </c>
      <c r="I175" s="19">
        <f t="shared" si="80"/>
        <v>116</v>
      </c>
      <c r="J175" s="19">
        <f t="shared" si="80"/>
        <v>1094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1370</v>
      </c>
      <c r="G176" s="32">
        <f t="shared" ref="G176" si="82">G165+G175</f>
        <v>63</v>
      </c>
      <c r="H176" s="32">
        <f t="shared" ref="H176" si="83">H165+H175</f>
        <v>65</v>
      </c>
      <c r="I176" s="32">
        <f t="shared" ref="I176" si="84">I165+I175</f>
        <v>200</v>
      </c>
      <c r="J176" s="32">
        <f t="shared" ref="J176:L176" si="85">J165+J175</f>
        <v>1592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52</v>
      </c>
      <c r="F177" s="40">
        <v>250</v>
      </c>
      <c r="G177" s="40">
        <v>8</v>
      </c>
      <c r="H177" s="40">
        <v>5</v>
      </c>
      <c r="I177" s="40">
        <v>36</v>
      </c>
      <c r="J177" s="40">
        <v>420</v>
      </c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53</v>
      </c>
      <c r="F179" s="43">
        <v>200</v>
      </c>
      <c r="G179" s="43">
        <v>0.2</v>
      </c>
      <c r="H179" s="43">
        <v>0.05</v>
      </c>
      <c r="I179" s="43">
        <v>15.04</v>
      </c>
      <c r="J179" s="43">
        <v>61.37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50</v>
      </c>
      <c r="G180" s="43">
        <v>3.16</v>
      </c>
      <c r="H180" s="43">
        <v>1</v>
      </c>
      <c r="I180" s="43">
        <v>24</v>
      </c>
      <c r="J180" s="43">
        <v>118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500</v>
      </c>
      <c r="G184" s="19">
        <f t="shared" ref="G184:J184" si="86">SUM(G177:G183)</f>
        <v>11.36</v>
      </c>
      <c r="H184" s="19">
        <f t="shared" si="86"/>
        <v>6.05</v>
      </c>
      <c r="I184" s="19">
        <f t="shared" si="86"/>
        <v>75.039999999999992</v>
      </c>
      <c r="J184" s="19">
        <f t="shared" si="86"/>
        <v>599.37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100</v>
      </c>
      <c r="G185" s="43">
        <v>1</v>
      </c>
      <c r="H185" s="43">
        <v>6</v>
      </c>
      <c r="I185" s="43">
        <v>3</v>
      </c>
      <c r="J185" s="43">
        <v>70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54</v>
      </c>
      <c r="F186" s="43">
        <v>250</v>
      </c>
      <c r="G186" s="43">
        <v>5</v>
      </c>
      <c r="H186" s="43">
        <v>6</v>
      </c>
      <c r="I186" s="43">
        <v>14</v>
      </c>
      <c r="J186" s="43">
        <v>129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49</v>
      </c>
      <c r="F187" s="43">
        <v>110</v>
      </c>
      <c r="G187" s="43">
        <v>27</v>
      </c>
      <c r="H187" s="43">
        <v>8</v>
      </c>
      <c r="I187" s="43">
        <v>33</v>
      </c>
      <c r="J187" s="43">
        <v>315</v>
      </c>
      <c r="K187" s="51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0</v>
      </c>
      <c r="H188" s="43">
        <v>0</v>
      </c>
      <c r="I188" s="43">
        <v>8</v>
      </c>
      <c r="J188" s="43">
        <v>33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56</v>
      </c>
      <c r="F189" s="43">
        <v>200</v>
      </c>
      <c r="G189" s="43">
        <v>4</v>
      </c>
      <c r="H189" s="43">
        <v>1</v>
      </c>
      <c r="I189" s="43">
        <v>24</v>
      </c>
      <c r="J189" s="43">
        <v>94</v>
      </c>
      <c r="K189" s="44"/>
      <c r="L189" s="43"/>
    </row>
    <row r="190" spans="1:12" ht="15" x14ac:dyDescent="0.25">
      <c r="A190" s="23"/>
      <c r="B190" s="15"/>
      <c r="C190" s="11"/>
      <c r="D190" s="7" t="s">
        <v>23</v>
      </c>
      <c r="E190" s="52" t="s">
        <v>68</v>
      </c>
      <c r="F190" s="43">
        <v>60</v>
      </c>
      <c r="G190" s="43">
        <v>5</v>
      </c>
      <c r="H190" s="43">
        <v>0</v>
      </c>
      <c r="I190" s="43">
        <v>94</v>
      </c>
      <c r="J190" s="43">
        <v>117</v>
      </c>
      <c r="K190" s="44"/>
      <c r="L190" s="43"/>
    </row>
    <row r="191" spans="1:12" ht="15" x14ac:dyDescent="0.25">
      <c r="A191" s="23"/>
      <c r="B191" s="15"/>
      <c r="C191" s="11"/>
      <c r="D191" s="7"/>
      <c r="E191" s="5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870</v>
      </c>
      <c r="G194" s="19">
        <f t="shared" ref="G194:J194" si="88">SUM(G185:G193)</f>
        <v>42</v>
      </c>
      <c r="H194" s="19">
        <f t="shared" si="88"/>
        <v>21</v>
      </c>
      <c r="I194" s="19">
        <f t="shared" si="88"/>
        <v>176</v>
      </c>
      <c r="J194" s="19">
        <f t="shared" si="88"/>
        <v>758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1370</v>
      </c>
      <c r="G195" s="32">
        <f t="shared" ref="G195" si="90">G184+G194</f>
        <v>53.36</v>
      </c>
      <c r="H195" s="32">
        <f t="shared" ref="H195" si="91">H184+H194</f>
        <v>27.05</v>
      </c>
      <c r="I195" s="32">
        <f t="shared" ref="I195" si="92">I184+I194</f>
        <v>251.04</v>
      </c>
      <c r="J195" s="32">
        <f t="shared" ref="J195:L195" si="93">J184+J194</f>
        <v>1357.37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1365.5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70.936000000000007</v>
      </c>
      <c r="H196" s="34">
        <f t="shared" si="94"/>
        <v>58.204999999999998</v>
      </c>
      <c r="I196" s="34">
        <f t="shared" si="94"/>
        <v>204.404</v>
      </c>
      <c r="J196" s="34">
        <f t="shared" si="94"/>
        <v>1607.4509999999998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2024-03-18T07:11:51Z</cp:lastPrinted>
  <dcterms:created xsi:type="dcterms:W3CDTF">2022-05-16T14:23:56Z</dcterms:created>
  <dcterms:modified xsi:type="dcterms:W3CDTF">2024-03-18T07:15:36Z</dcterms:modified>
</cp:coreProperties>
</file>